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70" activeTab="0"/>
  </bookViews>
  <sheets>
    <sheet name="Campeonato Autocross 2016" sheetId="1" r:id="rId1"/>
    <sheet name="Campeonato Teams" sheetId="2" r:id="rId2"/>
    <sheet name="Copas" sheetId="3" r:id="rId3"/>
  </sheets>
  <definedNames/>
  <calcPr fullCalcOnLoad="1"/>
</workbook>
</file>

<file path=xl/sharedStrings.xml><?xml version="1.0" encoding="utf-8"?>
<sst xmlns="http://schemas.openxmlformats.org/spreadsheetml/2006/main" count="2275" uniqueCount="533">
  <si>
    <t>Nombre Completo</t>
  </si>
  <si>
    <t>Estandar 1</t>
  </si>
  <si>
    <t>Mamani, Efrain</t>
  </si>
  <si>
    <t>Estandar 2</t>
  </si>
  <si>
    <t>Estandar 3</t>
  </si>
  <si>
    <t>Estandar 4</t>
  </si>
  <si>
    <t>Street 2</t>
  </si>
  <si>
    <t>Street 3</t>
  </si>
  <si>
    <t>Castillo, Diego</t>
  </si>
  <si>
    <t>Acha, Gerardo</t>
  </si>
  <si>
    <t>Street 4</t>
  </si>
  <si>
    <t>Garcia-Burgos, Ramiro</t>
  </si>
  <si>
    <t>Superior 1</t>
  </si>
  <si>
    <t>Dorsner, Davor</t>
  </si>
  <si>
    <t>Superior 2</t>
  </si>
  <si>
    <t>Salas, Juan Carlos</t>
  </si>
  <si>
    <t>Blanco, Kervin</t>
  </si>
  <si>
    <t>Superior 3</t>
  </si>
  <si>
    <t>Murakami, Kenji</t>
  </si>
  <si>
    <t>Velarde, Giancarlo</t>
  </si>
  <si>
    <t>Superior 4</t>
  </si>
  <si>
    <t xml:space="preserve">CADEPOR </t>
  </si>
  <si>
    <t>Subaru</t>
  </si>
  <si>
    <t>Impreza STI</t>
  </si>
  <si>
    <t>2004</t>
  </si>
  <si>
    <t>2003</t>
  </si>
  <si>
    <t>Mitsubishi</t>
  </si>
  <si>
    <t>Lotus</t>
  </si>
  <si>
    <t>Elise</t>
  </si>
  <si>
    <t>2005</t>
  </si>
  <si>
    <t>Impreza GT</t>
  </si>
  <si>
    <t>1998</t>
  </si>
  <si>
    <t>Impreza WRX</t>
  </si>
  <si>
    <t>2006</t>
  </si>
  <si>
    <t>2011</t>
  </si>
  <si>
    <t>1997</t>
  </si>
  <si>
    <t>Nissan</t>
  </si>
  <si>
    <t>Toyota</t>
  </si>
  <si>
    <t>Honda</t>
  </si>
  <si>
    <t>Civic</t>
  </si>
  <si>
    <t>Seat</t>
  </si>
  <si>
    <t>2008</t>
  </si>
  <si>
    <t>Volkswagen</t>
  </si>
  <si>
    <t>Civic SI</t>
  </si>
  <si>
    <t>2012</t>
  </si>
  <si>
    <t>1995</t>
  </si>
  <si>
    <t>Civic Si</t>
  </si>
  <si>
    <t>GT86</t>
  </si>
  <si>
    <t>2013</t>
  </si>
  <si>
    <t>2010</t>
  </si>
  <si>
    <t>Corolla</t>
  </si>
  <si>
    <t>Celica GT4</t>
  </si>
  <si>
    <t>1996</t>
  </si>
  <si>
    <t>Leon</t>
  </si>
  <si>
    <t>BMW</t>
  </si>
  <si>
    <t>Impreza</t>
  </si>
  <si>
    <t>1992</t>
  </si>
  <si>
    <t>Peugeot</t>
  </si>
  <si>
    <t>Tiida</t>
  </si>
  <si>
    <t>2014</t>
  </si>
  <si>
    <t>1985</t>
  </si>
  <si>
    <t>Corona</t>
  </si>
  <si>
    <t>Mercedes</t>
  </si>
  <si>
    <t>1988</t>
  </si>
  <si>
    <t>Lozada, Gabriel</t>
  </si>
  <si>
    <t>1</t>
  </si>
  <si>
    <t>2</t>
  </si>
  <si>
    <t>3</t>
  </si>
  <si>
    <t>4</t>
  </si>
  <si>
    <t>5</t>
  </si>
  <si>
    <t>6</t>
  </si>
  <si>
    <t>7</t>
  </si>
  <si>
    <t>Marca</t>
  </si>
  <si>
    <t>Modelo</t>
  </si>
  <si>
    <t>año</t>
  </si>
  <si>
    <t>8</t>
  </si>
  <si>
    <t>9</t>
  </si>
  <si>
    <t>10</t>
  </si>
  <si>
    <t>12</t>
  </si>
  <si>
    <t>1ra</t>
  </si>
  <si>
    <t>2da</t>
  </si>
  <si>
    <t>3ra</t>
  </si>
  <si>
    <t>4ta</t>
  </si>
  <si>
    <t>5ta</t>
  </si>
  <si>
    <t>7ma</t>
  </si>
  <si>
    <t>6ta</t>
  </si>
  <si>
    <t>Total</t>
  </si>
  <si>
    <t>Mazda</t>
  </si>
  <si>
    <t>Menacho, Junior</t>
  </si>
  <si>
    <t>Ibiza</t>
  </si>
  <si>
    <t>Renault</t>
  </si>
  <si>
    <t>2007</t>
  </si>
  <si>
    <t>Saba, Jaime</t>
  </si>
  <si>
    <t>Mini Cooper</t>
  </si>
  <si>
    <t>JCW</t>
  </si>
  <si>
    <t>Ortiz, Javier</t>
  </si>
  <si>
    <t>240SX</t>
  </si>
  <si>
    <t>1990</t>
  </si>
  <si>
    <t>Suarez, Jorge</t>
  </si>
  <si>
    <t>CLA45 AMG</t>
  </si>
  <si>
    <t>Audi</t>
  </si>
  <si>
    <t>Velarde, Luis</t>
  </si>
  <si>
    <t>Zettel, Bernd</t>
  </si>
  <si>
    <t>Saba, Juan Miguel</t>
  </si>
  <si>
    <t>Delgado, Juan</t>
  </si>
  <si>
    <t>Giraldez, Rolf</t>
  </si>
  <si>
    <t>Saez, Luis</t>
  </si>
  <si>
    <t>Megane RS</t>
  </si>
  <si>
    <t>A3</t>
  </si>
  <si>
    <t>Espinoza, Julio Cesar</t>
  </si>
  <si>
    <t>Saba, Miguel Angel</t>
  </si>
  <si>
    <t>Chacpi, Cesar</t>
  </si>
  <si>
    <t>Lancer</t>
  </si>
  <si>
    <t>Chumpitaz, Mauricio</t>
  </si>
  <si>
    <t>Corona GT</t>
  </si>
  <si>
    <t>1983</t>
  </si>
  <si>
    <t>Garcia, Alberto</t>
  </si>
  <si>
    <t>306 XSI</t>
  </si>
  <si>
    <t>Cabrera, Daniel</t>
  </si>
  <si>
    <t>Street 1</t>
  </si>
  <si>
    <t>Sierralta, Francisco</t>
  </si>
  <si>
    <t>Evo 6.5 TME</t>
  </si>
  <si>
    <t>2000</t>
  </si>
  <si>
    <t>Saravia, Michael</t>
  </si>
  <si>
    <t>Ludeña, Ronald</t>
  </si>
  <si>
    <t>Sentra</t>
  </si>
  <si>
    <t>Revelo, Miguel Angel</t>
  </si>
  <si>
    <t>Vitz TRD</t>
  </si>
  <si>
    <t>Citroen</t>
  </si>
  <si>
    <t>DS3</t>
  </si>
  <si>
    <t>Velasquez, Ronald</t>
  </si>
  <si>
    <t>Escarabajo</t>
  </si>
  <si>
    <t>Potochnik, Omar</t>
  </si>
  <si>
    <t>Arancibia, Cesar</t>
  </si>
  <si>
    <t>Ausejo, Juan Carlos</t>
  </si>
  <si>
    <t>Aviles, Yuri</t>
  </si>
  <si>
    <t>Celica</t>
  </si>
  <si>
    <t>8va</t>
  </si>
  <si>
    <t>Pozo, Victor Manuel</t>
  </si>
  <si>
    <t>Impreza Spec-C</t>
  </si>
  <si>
    <t>Salas, Juan Luis</t>
  </si>
  <si>
    <t>Moreno, Marco</t>
  </si>
  <si>
    <t>Beytia, Erick</t>
  </si>
  <si>
    <t>343</t>
  </si>
  <si>
    <t>Sanchez, Bruno</t>
  </si>
  <si>
    <t>2015</t>
  </si>
  <si>
    <t>Cuadra, Raul</t>
  </si>
  <si>
    <t>Uyehara, Carolin</t>
  </si>
  <si>
    <t>A5</t>
  </si>
  <si>
    <t>Luna, Pedro</t>
  </si>
  <si>
    <t>Mannarelli, Fernando</t>
  </si>
  <si>
    <t>Manzaneda, Manuel</t>
  </si>
  <si>
    <t>Saba, Luis</t>
  </si>
  <si>
    <t>Leon FR</t>
  </si>
  <si>
    <t>Chinen, Rocio</t>
  </si>
  <si>
    <t>Granados, Paolo</t>
  </si>
  <si>
    <t>Cabrera, Joseph</t>
  </si>
  <si>
    <t>325i</t>
  </si>
  <si>
    <t>Krepps , Anthony</t>
  </si>
  <si>
    <t>Ramos, Edward</t>
  </si>
  <si>
    <t>1980</t>
  </si>
  <si>
    <t>Castillo, Javier</t>
  </si>
  <si>
    <t>Medina, Jorge</t>
  </si>
  <si>
    <t>Aviles, Carlos</t>
  </si>
  <si>
    <t>1987</t>
  </si>
  <si>
    <t>Luna, David</t>
  </si>
  <si>
    <t>Diaz, Sergio</t>
  </si>
  <si>
    <t>Velasquez, Miguel</t>
  </si>
  <si>
    <t>Carpio, Luis Edward</t>
  </si>
  <si>
    <t>Chevrolet</t>
  </si>
  <si>
    <t>Cruze</t>
  </si>
  <si>
    <t>Segovia, Alan</t>
  </si>
  <si>
    <t>Ramos, Roberto</t>
  </si>
  <si>
    <t>Peralta, Ronac</t>
  </si>
  <si>
    <t>1974</t>
  </si>
  <si>
    <t>Meza, Jose</t>
  </si>
  <si>
    <t>Rodrigo, Brian</t>
  </si>
  <si>
    <t>Rodriguez, Armando</t>
  </si>
  <si>
    <t>Corolla GTS</t>
  </si>
  <si>
    <t>Benavides, Jorge</t>
  </si>
  <si>
    <t>1994</t>
  </si>
  <si>
    <t>1984</t>
  </si>
  <si>
    <t>Aguilar, Ulises</t>
  </si>
  <si>
    <t>Caceres, Omar</t>
  </si>
  <si>
    <t>Carnero, Marcos</t>
  </si>
  <si>
    <t>Soberanis, Anatolio</t>
  </si>
  <si>
    <t>BYD</t>
  </si>
  <si>
    <t>F3</t>
  </si>
  <si>
    <t>Campeonato Autocross 2016</t>
  </si>
  <si>
    <t>Nro</t>
  </si>
  <si>
    <t>Team</t>
  </si>
  <si>
    <t>026</t>
  </si>
  <si>
    <t>Team Nono</t>
  </si>
  <si>
    <t>053</t>
  </si>
  <si>
    <t>005</t>
  </si>
  <si>
    <t>008</t>
  </si>
  <si>
    <t>030</t>
  </si>
  <si>
    <t>001</t>
  </si>
  <si>
    <t>035</t>
  </si>
  <si>
    <t>025</t>
  </si>
  <si>
    <t>037</t>
  </si>
  <si>
    <t>Club Mazda 3 Peru</t>
  </si>
  <si>
    <t>052</t>
  </si>
  <si>
    <t>063</t>
  </si>
  <si>
    <t>084</t>
  </si>
  <si>
    <t>083</t>
  </si>
  <si>
    <t>072</t>
  </si>
  <si>
    <t>068</t>
  </si>
  <si>
    <t>102</t>
  </si>
  <si>
    <t>060</t>
  </si>
  <si>
    <t>075</t>
  </si>
  <si>
    <t>Bazan, Javier</t>
  </si>
  <si>
    <t>080</t>
  </si>
  <si>
    <t>Aranda, Pedro</t>
  </si>
  <si>
    <t>003</t>
  </si>
  <si>
    <t>Racing Garage</t>
  </si>
  <si>
    <t>094</t>
  </si>
  <si>
    <t>018</t>
  </si>
  <si>
    <t>106</t>
  </si>
  <si>
    <t>042</t>
  </si>
  <si>
    <t>Club Seat Peru</t>
  </si>
  <si>
    <t>076</t>
  </si>
  <si>
    <t>061</t>
  </si>
  <si>
    <t>Adauto, Jorge</t>
  </si>
  <si>
    <t>Cupra</t>
  </si>
  <si>
    <t>074</t>
  </si>
  <si>
    <t>070</t>
  </si>
  <si>
    <t>067</t>
  </si>
  <si>
    <t>011</t>
  </si>
  <si>
    <t>Club GT86 Peru</t>
  </si>
  <si>
    <t>014</t>
  </si>
  <si>
    <t>006</t>
  </si>
  <si>
    <t>013</t>
  </si>
  <si>
    <t>Team Chronos</t>
  </si>
  <si>
    <t>002</t>
  </si>
  <si>
    <t>043</t>
  </si>
  <si>
    <t>089</t>
  </si>
  <si>
    <t>Subaru Team Peru</t>
  </si>
  <si>
    <t>027</t>
  </si>
  <si>
    <t>Valenzuela, Gonzalo</t>
  </si>
  <si>
    <t>009</t>
  </si>
  <si>
    <t>Caro, Cesar</t>
  </si>
  <si>
    <t>049</t>
  </si>
  <si>
    <t>Pita, Carlos</t>
  </si>
  <si>
    <t>087</t>
  </si>
  <si>
    <t>Team Street Competition</t>
  </si>
  <si>
    <t>023</t>
  </si>
  <si>
    <t>056</t>
  </si>
  <si>
    <t>101</t>
  </si>
  <si>
    <t>086</t>
  </si>
  <si>
    <t>80 Motors Team</t>
  </si>
  <si>
    <t>021</t>
  </si>
  <si>
    <t>Espinoza, Gonzalo</t>
  </si>
  <si>
    <t>MR2</t>
  </si>
  <si>
    <t>050</t>
  </si>
  <si>
    <t>098</t>
  </si>
  <si>
    <t>Jetta</t>
  </si>
  <si>
    <t>Team Z Racing</t>
  </si>
  <si>
    <t>095</t>
  </si>
  <si>
    <t>Yaris</t>
  </si>
  <si>
    <t>079</t>
  </si>
  <si>
    <t>073</t>
  </si>
  <si>
    <t>048</t>
  </si>
  <si>
    <t>BMW Car Club Peru</t>
  </si>
  <si>
    <t>071</t>
  </si>
  <si>
    <t>Team Lima Sur</t>
  </si>
  <si>
    <t>Campeonato Teams CADEPOR 2016</t>
  </si>
  <si>
    <t>024</t>
  </si>
  <si>
    <t>Copas 2016</t>
  </si>
  <si>
    <t>Levy, Jonathan</t>
  </si>
  <si>
    <t>1986</t>
  </si>
  <si>
    <t>Balletta, Giorgio</t>
  </si>
  <si>
    <t>335</t>
  </si>
  <si>
    <t>2009</t>
  </si>
  <si>
    <t>Otoya, Enrique</t>
  </si>
  <si>
    <t>11</t>
  </si>
  <si>
    <t>Young, Fernando</t>
  </si>
  <si>
    <t>S3</t>
  </si>
  <si>
    <t>Esquivel, Maje</t>
  </si>
  <si>
    <t>Evolution V</t>
  </si>
  <si>
    <t>Madueño, Herman</t>
  </si>
  <si>
    <t>Barrantes, Carlos</t>
  </si>
  <si>
    <t>Guzman, Julio</t>
  </si>
  <si>
    <t>Integra TypeR</t>
  </si>
  <si>
    <t>Zuñiga, Sergio</t>
  </si>
  <si>
    <t>Oliva, Bruno</t>
  </si>
  <si>
    <t>Leon Cupra</t>
  </si>
  <si>
    <t>Segura, Jose</t>
  </si>
  <si>
    <t>Herrera, Andres</t>
  </si>
  <si>
    <t>Golf GTI</t>
  </si>
  <si>
    <t>Rissi, Giacomo</t>
  </si>
  <si>
    <t>Legacy 2.5GT</t>
  </si>
  <si>
    <t>Moser, Ralph</t>
  </si>
  <si>
    <t>Escarabajo 1.8</t>
  </si>
  <si>
    <t>1967</t>
  </si>
  <si>
    <t>Barrientos, Jonathan</t>
  </si>
  <si>
    <t>Alayza, Felipe</t>
  </si>
  <si>
    <t>Sentra SE-R</t>
  </si>
  <si>
    <t>1991</t>
  </si>
  <si>
    <t>Mont, Aaron</t>
  </si>
  <si>
    <t>Calderon, Leonaldo</t>
  </si>
  <si>
    <t>1993</t>
  </si>
  <si>
    <t>Solis, Steven</t>
  </si>
  <si>
    <t>1977</t>
  </si>
  <si>
    <t>Chavez, Adams</t>
  </si>
  <si>
    <t>A1</t>
  </si>
  <si>
    <t>Zarate, Juan Jose</t>
  </si>
  <si>
    <t>Ortiz, Raul</t>
  </si>
  <si>
    <t>Galdos, Daniel</t>
  </si>
  <si>
    <t>13</t>
  </si>
  <si>
    <t>Guia, Nelson</t>
  </si>
  <si>
    <t>Golf</t>
  </si>
  <si>
    <t>Rodriguez, Leonardo</t>
  </si>
  <si>
    <t>1976</t>
  </si>
  <si>
    <t>Pacheco, Jean Mark</t>
  </si>
  <si>
    <t>Carina</t>
  </si>
  <si>
    <t>Gonzales, Carlos</t>
  </si>
  <si>
    <t>Magan, Juan</t>
  </si>
  <si>
    <t>Huertas, Carlos</t>
  </si>
  <si>
    <t>Quispichito, Elber</t>
  </si>
  <si>
    <t>039</t>
  </si>
  <si>
    <t>Marrache, Douglas</t>
  </si>
  <si>
    <t>017</t>
  </si>
  <si>
    <t>041</t>
  </si>
  <si>
    <t>055</t>
  </si>
  <si>
    <t>Arias-Schreiber, Felipe</t>
  </si>
  <si>
    <t>004</t>
  </si>
  <si>
    <t>Hernandez, Giancarlos</t>
  </si>
  <si>
    <t>Guzman, Gonzalo</t>
  </si>
  <si>
    <t>Melgar, Marco</t>
  </si>
  <si>
    <t>1999</t>
  </si>
  <si>
    <t>057</t>
  </si>
  <si>
    <t>Queirolo, Giuliano</t>
  </si>
  <si>
    <t>093</t>
  </si>
  <si>
    <t>Perez, Jorge Carlos</t>
  </si>
  <si>
    <t>029</t>
  </si>
  <si>
    <t>Majluf, Emilio</t>
  </si>
  <si>
    <t>058</t>
  </si>
  <si>
    <t>110</t>
  </si>
  <si>
    <t>Alvarado, Luis Enrique</t>
  </si>
  <si>
    <t>064</t>
  </si>
  <si>
    <t>Villegas, Juan Carlos</t>
  </si>
  <si>
    <t>3 Hatchback</t>
  </si>
  <si>
    <t>2016</t>
  </si>
  <si>
    <t>Beltran, Leonidas</t>
  </si>
  <si>
    <t>ant</t>
  </si>
  <si>
    <t xml:space="preserve">FIAM </t>
  </si>
  <si>
    <t>Pos</t>
  </si>
  <si>
    <t>Club Jetta Golf Peru</t>
  </si>
  <si>
    <t>054</t>
  </si>
  <si>
    <t>Navarro, Julio</t>
  </si>
  <si>
    <t>Datsun</t>
  </si>
  <si>
    <t>280ZX</t>
  </si>
  <si>
    <t>081</t>
  </si>
  <si>
    <t>Baxerias, Antonio</t>
  </si>
  <si>
    <t>1981</t>
  </si>
  <si>
    <t>Arevalo, Martin</t>
  </si>
  <si>
    <t>Torres, Arturo</t>
  </si>
  <si>
    <t>Gomero, Enrique</t>
  </si>
  <si>
    <t>Golf GTI 2.0</t>
  </si>
  <si>
    <t>Herrera, Giancarlo</t>
  </si>
  <si>
    <t>065</t>
  </si>
  <si>
    <t>Sotil, Omar</t>
  </si>
  <si>
    <t>Gol</t>
  </si>
  <si>
    <t>051</t>
  </si>
  <si>
    <t>Bartra, Angel</t>
  </si>
  <si>
    <t>Ramos, Carlos</t>
  </si>
  <si>
    <t>Starlet GT</t>
  </si>
  <si>
    <t>Team Street Competion</t>
  </si>
  <si>
    <t>Starlet KP</t>
  </si>
  <si>
    <t>1982</t>
  </si>
  <si>
    <t>Guevara, Sergio</t>
  </si>
  <si>
    <t>Garcia, Ramiro</t>
  </si>
  <si>
    <t>Civic EF</t>
  </si>
  <si>
    <t>Team Civic 9200</t>
  </si>
  <si>
    <t>Sanchez, Oscar</t>
  </si>
  <si>
    <t>Chacpi, Erik</t>
  </si>
  <si>
    <t>135i</t>
  </si>
  <si>
    <t>Valqui, Juan Carlos</t>
  </si>
  <si>
    <t>Silvia S13</t>
  </si>
  <si>
    <t>Arredondo, Jose</t>
  </si>
  <si>
    <t>Cabrera, Diego</t>
  </si>
  <si>
    <t>Tagami, Leandro</t>
  </si>
  <si>
    <t>14</t>
  </si>
  <si>
    <t>Haaker, Rafael</t>
  </si>
  <si>
    <t>15</t>
  </si>
  <si>
    <t>082</t>
  </si>
  <si>
    <t>Chang, Victor</t>
  </si>
  <si>
    <t>350Z</t>
  </si>
  <si>
    <t>Collantes, Giancomo</t>
  </si>
  <si>
    <t>Bozzeta, Percy</t>
  </si>
  <si>
    <t>Tume, Jesus</t>
  </si>
  <si>
    <t>Accord</t>
  </si>
  <si>
    <t>Andrade, Diego</t>
  </si>
  <si>
    <t>Polar, Piero</t>
  </si>
  <si>
    <t>Del Carpio, Renato</t>
  </si>
  <si>
    <t>Alvarez, Juan Diego</t>
  </si>
  <si>
    <t>Caceres, Rodrigo</t>
  </si>
  <si>
    <t>Castro, Juan Pablo</t>
  </si>
  <si>
    <t>Corolla AE82</t>
  </si>
  <si>
    <t>Rocha, Sebastian</t>
  </si>
  <si>
    <t>Levin</t>
  </si>
  <si>
    <t>Blanc, Sasha</t>
  </si>
  <si>
    <t>Civic VTI</t>
  </si>
  <si>
    <t>16</t>
  </si>
  <si>
    <t>Cuzzi, Daniel</t>
  </si>
  <si>
    <t>Garcia, Andy</t>
  </si>
  <si>
    <t>1989</t>
  </si>
  <si>
    <t>Salazar, Armando</t>
  </si>
  <si>
    <t>Vasquez, Henry</t>
  </si>
  <si>
    <t>Quintana, Enrique</t>
  </si>
  <si>
    <t>Suzuki</t>
  </si>
  <si>
    <t>Swift</t>
  </si>
  <si>
    <t>Taboada, Yuri</t>
  </si>
  <si>
    <t>X-Trail</t>
  </si>
  <si>
    <t>18</t>
  </si>
  <si>
    <t>Autoexpress</t>
  </si>
  <si>
    <t>038</t>
  </si>
  <si>
    <t>044</t>
  </si>
  <si>
    <t>085</t>
  </si>
  <si>
    <t>Cabrera, Arturo</t>
  </si>
  <si>
    <t>040</t>
  </si>
  <si>
    <t>062</t>
  </si>
  <si>
    <t>Baltuano, Karla</t>
  </si>
  <si>
    <t>Bedoya, Alberto</t>
  </si>
  <si>
    <t>Benavides, Sergio</t>
  </si>
  <si>
    <t>Hurtado, Daniel</t>
  </si>
  <si>
    <t>Altima</t>
  </si>
  <si>
    <t>Piscoya, Ronald</t>
  </si>
  <si>
    <t>Rodriguez, Marco</t>
  </si>
  <si>
    <t>Chang, Jose</t>
  </si>
  <si>
    <t>Lopez, Ruben</t>
  </si>
  <si>
    <t>Diaz, Cesar</t>
  </si>
  <si>
    <t>Castillo, Jose</t>
  </si>
  <si>
    <t>022</t>
  </si>
  <si>
    <t>033</t>
  </si>
  <si>
    <t>Ishiy, Juan Carlos</t>
  </si>
  <si>
    <t>045</t>
  </si>
  <si>
    <t>031</t>
  </si>
  <si>
    <t>Team Civic K24</t>
  </si>
  <si>
    <t>090</t>
  </si>
  <si>
    <t>Solari, Ettore</t>
  </si>
  <si>
    <t>Vitara</t>
  </si>
  <si>
    <t>046</t>
  </si>
  <si>
    <t>078</t>
  </si>
  <si>
    <t>Gutierrez, Anthony</t>
  </si>
  <si>
    <t>096</t>
  </si>
  <si>
    <t>Gomez, Bryan</t>
  </si>
  <si>
    <t>Pacheco, Marco Antonio</t>
  </si>
  <si>
    <t>CLK230</t>
  </si>
  <si>
    <t>Solari, Jose Luis</t>
  </si>
  <si>
    <t>Felipe, Jorge Antonio</t>
  </si>
  <si>
    <t>19</t>
  </si>
  <si>
    <t>Montoya, Ricardo</t>
  </si>
  <si>
    <t>Vasquez, Manuel</t>
  </si>
  <si>
    <t>Meneses, Jesus</t>
  </si>
  <si>
    <t>Mirage</t>
  </si>
  <si>
    <t>Peralta, Carlos</t>
  </si>
  <si>
    <t>22</t>
  </si>
  <si>
    <t>032</t>
  </si>
  <si>
    <t>Kishimoto, Ian</t>
  </si>
  <si>
    <t>Pedemonte, Luis</t>
  </si>
  <si>
    <t xml:space="preserve">Jetta </t>
  </si>
  <si>
    <t>Martinez, Jose Luis</t>
  </si>
  <si>
    <t>Astete, Christian</t>
  </si>
  <si>
    <t>GLI</t>
  </si>
  <si>
    <t>Rivera, Juan Ramon</t>
  </si>
  <si>
    <t>Impreza Spec-c</t>
  </si>
  <si>
    <t>Team 350Z</t>
  </si>
  <si>
    <t>Gutierrez, Ernesto</t>
  </si>
  <si>
    <t>Bora 1.8t</t>
  </si>
  <si>
    <t>019</t>
  </si>
  <si>
    <t>092</t>
  </si>
  <si>
    <t>Chuquillanqui, Fred</t>
  </si>
  <si>
    <t>Ford</t>
  </si>
  <si>
    <t>Mustang GT</t>
  </si>
  <si>
    <t>Beltran, Roberto</t>
  </si>
  <si>
    <t>335i</t>
  </si>
  <si>
    <t>059</t>
  </si>
  <si>
    <t>De la Cruz, Cesar</t>
  </si>
  <si>
    <t>Conetta, Gianfranco</t>
  </si>
  <si>
    <t>325</t>
  </si>
  <si>
    <t>Bianchi, Carlo</t>
  </si>
  <si>
    <t>328</t>
  </si>
  <si>
    <t>Gonzalez, Mauricio</t>
  </si>
  <si>
    <t>428i</t>
  </si>
  <si>
    <t>Velasquez, Alex</t>
  </si>
  <si>
    <t>M3</t>
  </si>
  <si>
    <t>Cuba, Victor</t>
  </si>
  <si>
    <t>Diaz, Jorge Luis</t>
  </si>
  <si>
    <t>350i</t>
  </si>
  <si>
    <t>Swayne, Jack</t>
  </si>
  <si>
    <t>Francia, Jose</t>
  </si>
  <si>
    <t>2001</t>
  </si>
  <si>
    <t>Jaque, Alonso</t>
  </si>
  <si>
    <t>BRZ</t>
  </si>
  <si>
    <t>099</t>
  </si>
  <si>
    <t>Takashima, Andrea</t>
  </si>
  <si>
    <t>Espinoza, Franco</t>
  </si>
  <si>
    <t>BZR</t>
  </si>
  <si>
    <t>Vasquez, Oscar</t>
  </si>
  <si>
    <t>111</t>
  </si>
  <si>
    <t>Linares, Diego</t>
  </si>
  <si>
    <t>Marcet, Andre</t>
  </si>
  <si>
    <t>Civic HB</t>
  </si>
  <si>
    <t>TCP / TC4rton</t>
  </si>
  <si>
    <t>Marroquin, Adrian</t>
  </si>
  <si>
    <t>TCP / Team C4rton</t>
  </si>
  <si>
    <t>Sogandares, Jose M.</t>
  </si>
  <si>
    <t>17</t>
  </si>
  <si>
    <t>Copa Club Mazda 3</t>
  </si>
  <si>
    <t>Lozada, Gonzalo</t>
  </si>
  <si>
    <t>Ibiza FR</t>
  </si>
  <si>
    <t>Rodriguez, Dante</t>
  </si>
  <si>
    <t>Tume, Jackelin</t>
  </si>
  <si>
    <t>Gonzalez, Angel</t>
  </si>
  <si>
    <t>112</t>
  </si>
  <si>
    <t>Perez, Alvaro</t>
  </si>
  <si>
    <t xml:space="preserve">Leon Cupra </t>
  </si>
  <si>
    <t>069</t>
  </si>
  <si>
    <t>Mendoza, Juan</t>
  </si>
  <si>
    <t>Hermoza, Carlos</t>
  </si>
  <si>
    <t>Neyra, Chrisitan</t>
  </si>
  <si>
    <t>097</t>
  </si>
  <si>
    <t>Huapaya, Victor</t>
  </si>
  <si>
    <t>Muñoz, Victor</t>
  </si>
  <si>
    <t>Tapia, Luis</t>
  </si>
  <si>
    <t>A200</t>
  </si>
  <si>
    <t>Rojas, Moises</t>
  </si>
  <si>
    <t>Pacheco, Christian</t>
  </si>
  <si>
    <t>Gonzales, Luis</t>
  </si>
  <si>
    <t>Furukawa, Bruno</t>
  </si>
  <si>
    <t>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</si>
</sst>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b/>
      <sz val="8"/>
      <name val="Arial"/>
      <family val="0"/>
    </font>
    <font>
      <b/>
      <sz val="9"/>
      <name val="Arial"/>
      <family val="2"/>
    </font>
    <font>
      <sz val="7"/>
      <color indexed="23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3"/>
      <name val="Tahoma"/>
      <family val="2"/>
    </font>
    <font>
      <b/>
      <sz val="12"/>
      <color indexed="1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sz val="8"/>
      <color indexed="63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0" fillId="8" borderId="10" xfId="0" applyNumberFormat="1" applyFont="1" applyFill="1" applyBorder="1" applyAlignment="1">
      <alignment horizontal="center"/>
    </xf>
    <xf numFmtId="49" fontId="20" fillId="8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8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22" fillId="8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49" fontId="24" fillId="22" borderId="10" xfId="0" applyNumberFormat="1" applyFont="1" applyFill="1" applyBorder="1" applyAlignment="1">
      <alignment horizontal="center"/>
    </xf>
    <xf numFmtId="49" fontId="26" fillId="0" borderId="0" xfId="0" applyNumberFormat="1" applyFont="1" applyAlignment="1">
      <alignment/>
    </xf>
    <xf numFmtId="49" fontId="27" fillId="0" borderId="0" xfId="0" applyNumberFormat="1" applyFont="1" applyAlignment="1">
      <alignment horizontal="left"/>
    </xf>
    <xf numFmtId="49" fontId="23" fillId="0" borderId="0" xfId="0" applyNumberFormat="1" applyFont="1" applyAlignment="1">
      <alignment/>
    </xf>
    <xf numFmtId="0" fontId="23" fillId="8" borderId="10" xfId="0" applyFont="1" applyFill="1" applyBorder="1" applyAlignment="1">
      <alignment horizontal="center"/>
    </xf>
    <xf numFmtId="49" fontId="23" fillId="22" borderId="10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20" fillId="8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3" fillId="22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2" fillId="8" borderId="12" xfId="0" applyFont="1" applyFill="1" applyBorder="1" applyAlignment="1">
      <alignment horizontal="center"/>
    </xf>
    <xf numFmtId="0" fontId="23" fillId="8" borderId="13" xfId="0" applyFont="1" applyFill="1" applyBorder="1" applyAlignment="1">
      <alignment horizontal="center"/>
    </xf>
    <xf numFmtId="49" fontId="20" fillId="8" borderId="13" xfId="0" applyNumberFormat="1" applyFont="1" applyFill="1" applyBorder="1" applyAlignment="1">
      <alignment horizontal="left"/>
    </xf>
    <xf numFmtId="49" fontId="20" fillId="8" borderId="13" xfId="0" applyNumberFormat="1" applyFont="1" applyFill="1" applyBorder="1" applyAlignment="1">
      <alignment/>
    </xf>
    <xf numFmtId="49" fontId="20" fillId="8" borderId="13" xfId="0" applyNumberFormat="1" applyFont="1" applyFill="1" applyBorder="1" applyAlignment="1">
      <alignment horizontal="center"/>
    </xf>
    <xf numFmtId="49" fontId="21" fillId="8" borderId="13" xfId="0" applyNumberFormat="1" applyFont="1" applyFill="1" applyBorder="1" applyAlignment="1">
      <alignment horizontal="center" vertical="center"/>
    </xf>
    <xf numFmtId="49" fontId="21" fillId="8" borderId="14" xfId="0" applyNumberFormat="1" applyFont="1" applyFill="1" applyBorder="1" applyAlignment="1">
      <alignment horizontal="center" vertical="center"/>
    </xf>
    <xf numFmtId="49" fontId="24" fillId="22" borderId="15" xfId="0" applyNumberFormat="1" applyFont="1" applyFill="1" applyBorder="1" applyAlignment="1">
      <alignment horizontal="center"/>
    </xf>
    <xf numFmtId="0" fontId="21" fillId="22" borderId="16" xfId="0" applyFont="1" applyFill="1" applyBorder="1" applyAlignment="1">
      <alignment horizontal="center"/>
    </xf>
    <xf numFmtId="0" fontId="21" fillId="16" borderId="10" xfId="0" applyFont="1" applyFill="1" applyBorder="1" applyAlignment="1">
      <alignment horizontal="center"/>
    </xf>
    <xf numFmtId="49" fontId="31" fillId="0" borderId="10" xfId="0" applyNumberFormat="1" applyFont="1" applyBorder="1" applyAlignment="1">
      <alignment/>
    </xf>
    <xf numFmtId="49" fontId="31" fillId="0" borderId="10" xfId="0" applyNumberFormat="1" applyFont="1" applyBorder="1" applyAlignment="1">
      <alignment horizontal="center"/>
    </xf>
    <xf numFmtId="0" fontId="28" fillId="16" borderId="10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8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0" fillId="0" borderId="0" xfId="0" applyNumberFormat="1" applyFont="1" applyAlignment="1">
      <alignment horizontal="left"/>
    </xf>
    <xf numFmtId="0" fontId="17" fillId="8" borderId="10" xfId="0" applyNumberFormat="1" applyFont="1" applyFill="1" applyBorder="1" applyAlignment="1">
      <alignment horizontal="center"/>
    </xf>
    <xf numFmtId="0" fontId="2" fillId="8" borderId="10" xfId="0" applyNumberFormat="1" applyFont="1" applyFill="1" applyBorder="1" applyAlignment="1">
      <alignment horizontal="center"/>
    </xf>
    <xf numFmtId="0" fontId="2" fillId="8" borderId="10" xfId="0" applyNumberFormat="1" applyFont="1" applyFill="1" applyBorder="1" applyAlignment="1">
      <alignment/>
    </xf>
    <xf numFmtId="0" fontId="2" fillId="22" borderId="10" xfId="0" applyNumberFormat="1" applyFont="1" applyFill="1" applyBorder="1" applyAlignment="1">
      <alignment horizontal="center"/>
    </xf>
    <xf numFmtId="0" fontId="3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7" fillId="22" borderId="10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22" borderId="11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/>
    </xf>
    <xf numFmtId="49" fontId="24" fillId="22" borderId="19" xfId="0" applyNumberFormat="1" applyFont="1" applyFill="1" applyBorder="1" applyAlignment="1">
      <alignment horizontal="center"/>
    </xf>
    <xf numFmtId="49" fontId="23" fillId="22" borderId="2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3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24" fillId="7" borderId="10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133350</xdr:rowOff>
    </xdr:from>
    <xdr:to>
      <xdr:col>12</xdr:col>
      <xdr:colOff>361950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33350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133350</xdr:rowOff>
    </xdr:from>
    <xdr:to>
      <xdr:col>12</xdr:col>
      <xdr:colOff>361950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33350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212"/>
  <sheetViews>
    <sheetView showGridLines="0" tabSelected="1" zoomScalePageLayoutView="0" workbookViewId="0" topLeftCell="A1">
      <selection activeCell="B1" sqref="B1"/>
    </sheetView>
  </sheetViews>
  <sheetFormatPr defaultColWidth="11.421875" defaultRowHeight="15"/>
  <cols>
    <col min="1" max="1" width="4.140625" style="0" customWidth="1"/>
    <col min="2" max="2" width="5.28125" style="20" customWidth="1"/>
    <col min="3" max="3" width="3.421875" style="19" customWidth="1"/>
    <col min="4" max="4" width="18.00390625" style="31" customWidth="1"/>
    <col min="5" max="5" width="9.00390625" style="1" bestFit="1" customWidth="1"/>
    <col min="6" max="6" width="12.00390625" style="1" customWidth="1"/>
    <col min="7" max="7" width="6.00390625" style="6" customWidth="1"/>
    <col min="8" max="15" width="5.7109375" style="0" customWidth="1"/>
    <col min="16" max="16" width="6.28125" style="17" customWidth="1"/>
  </cols>
  <sheetData>
    <row r="1" ht="15"/>
    <row r="2" spans="2:41" ht="16.5">
      <c r="B2" s="22" t="s">
        <v>21</v>
      </c>
      <c r="C2" s="24"/>
      <c r="D2" s="28"/>
      <c r="E2" s="2"/>
      <c r="F2" s="2"/>
      <c r="G2" s="4"/>
      <c r="H2" s="3"/>
      <c r="I2" s="3"/>
      <c r="J2" s="3"/>
      <c r="K2" s="3"/>
      <c r="L2" s="3"/>
      <c r="M2" s="3"/>
      <c r="N2" s="3"/>
      <c r="O2" s="3"/>
      <c r="P2" s="1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5.75">
      <c r="B3" s="23" t="s">
        <v>188</v>
      </c>
      <c r="C3" s="24"/>
      <c r="D3" s="28"/>
      <c r="E3" s="2"/>
      <c r="F3" s="2"/>
      <c r="G3" s="4"/>
      <c r="H3" s="3"/>
      <c r="I3" s="3"/>
      <c r="J3" s="3"/>
      <c r="K3" s="3"/>
      <c r="L3" s="3"/>
      <c r="M3" s="3"/>
      <c r="N3" s="3"/>
      <c r="O3" s="3"/>
      <c r="P3" s="1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15.75">
      <c r="B4" s="23"/>
      <c r="C4" s="24"/>
      <c r="D4" s="28"/>
      <c r="E4" s="2"/>
      <c r="F4" s="2"/>
      <c r="G4" s="4"/>
      <c r="H4" s="3"/>
      <c r="I4" s="3"/>
      <c r="J4" s="3"/>
      <c r="K4" s="3"/>
      <c r="L4" s="3"/>
      <c r="M4" s="3"/>
      <c r="N4" s="3"/>
      <c r="O4" s="3"/>
      <c r="P4" s="1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4:41" ht="12">
      <c r="D5" s="27" t="s">
        <v>12</v>
      </c>
      <c r="E5" s="2"/>
      <c r="F5" s="2"/>
      <c r="G5" s="4"/>
      <c r="H5" s="3"/>
      <c r="I5" s="3"/>
      <c r="J5" s="3"/>
      <c r="K5" s="3"/>
      <c r="L5" s="3"/>
      <c r="M5" s="3"/>
      <c r="N5" s="3"/>
      <c r="O5" s="3"/>
      <c r="P5" s="1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15">
      <c r="B6" s="18"/>
      <c r="C6" s="25"/>
      <c r="D6" s="29" t="s">
        <v>0</v>
      </c>
      <c r="E6" s="8" t="s">
        <v>72</v>
      </c>
      <c r="F6" s="8" t="s">
        <v>73</v>
      </c>
      <c r="G6" s="7" t="s">
        <v>74</v>
      </c>
      <c r="H6" s="12" t="s">
        <v>79</v>
      </c>
      <c r="I6" s="12" t="s">
        <v>80</v>
      </c>
      <c r="J6" s="12" t="s">
        <v>81</v>
      </c>
      <c r="K6" s="12" t="s">
        <v>82</v>
      </c>
      <c r="L6" s="12" t="s">
        <v>83</v>
      </c>
      <c r="M6" s="12" t="s">
        <v>85</v>
      </c>
      <c r="N6" s="12" t="s">
        <v>84</v>
      </c>
      <c r="O6" s="12" t="s">
        <v>137</v>
      </c>
      <c r="P6" s="12" t="s">
        <v>86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5">
      <c r="B7" s="92" t="s">
        <v>65</v>
      </c>
      <c r="C7" s="26" t="s">
        <v>65</v>
      </c>
      <c r="D7" s="13" t="s">
        <v>8</v>
      </c>
      <c r="E7" s="13" t="s">
        <v>37</v>
      </c>
      <c r="F7" s="13" t="s">
        <v>47</v>
      </c>
      <c r="G7" s="14" t="s">
        <v>48</v>
      </c>
      <c r="H7" s="11">
        <v>10</v>
      </c>
      <c r="I7" s="53">
        <v>8</v>
      </c>
      <c r="J7" s="11">
        <v>10</v>
      </c>
      <c r="K7" s="11">
        <v>10</v>
      </c>
      <c r="L7" s="53">
        <v>7</v>
      </c>
      <c r="M7" s="11">
        <v>10</v>
      </c>
      <c r="N7" s="11">
        <v>10</v>
      </c>
      <c r="O7" s="11">
        <v>8</v>
      </c>
      <c r="P7" s="15">
        <f>SUM(H7:O7)-I7-L7</f>
        <v>58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2:41" ht="15">
      <c r="B8" s="92" t="s">
        <v>66</v>
      </c>
      <c r="C8" s="26" t="s">
        <v>67</v>
      </c>
      <c r="D8" s="13" t="s">
        <v>269</v>
      </c>
      <c r="E8" s="13" t="s">
        <v>37</v>
      </c>
      <c r="F8" s="13" t="s">
        <v>50</v>
      </c>
      <c r="G8" s="14" t="s">
        <v>270</v>
      </c>
      <c r="H8" s="53"/>
      <c r="I8" s="11">
        <v>10</v>
      </c>
      <c r="J8" s="53">
        <v>4</v>
      </c>
      <c r="K8" s="11">
        <v>8</v>
      </c>
      <c r="L8" s="11">
        <v>10</v>
      </c>
      <c r="M8" s="11">
        <v>8</v>
      </c>
      <c r="N8" s="11">
        <v>7</v>
      </c>
      <c r="O8" s="11">
        <v>6</v>
      </c>
      <c r="P8" s="15">
        <f>SUM(H8:O8)-J8</f>
        <v>49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5">
      <c r="B9" s="92" t="s">
        <v>67</v>
      </c>
      <c r="C9" s="26" t="s">
        <v>67</v>
      </c>
      <c r="D9" s="13" t="s">
        <v>15</v>
      </c>
      <c r="E9" s="13" t="s">
        <v>27</v>
      </c>
      <c r="F9" s="13" t="s">
        <v>28</v>
      </c>
      <c r="G9" s="14" t="s">
        <v>29</v>
      </c>
      <c r="H9" s="11">
        <v>8</v>
      </c>
      <c r="I9" s="53">
        <v>6</v>
      </c>
      <c r="J9" s="11">
        <v>7</v>
      </c>
      <c r="K9" s="11">
        <v>7</v>
      </c>
      <c r="L9" s="11">
        <v>8</v>
      </c>
      <c r="M9" s="11">
        <v>7</v>
      </c>
      <c r="N9" s="53"/>
      <c r="O9" s="11">
        <v>10</v>
      </c>
      <c r="P9" s="15">
        <f>SUM(H9:O9)-I9</f>
        <v>47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2:41" ht="15">
      <c r="B10" s="21" t="s">
        <v>68</v>
      </c>
      <c r="C10" s="26" t="s">
        <v>68</v>
      </c>
      <c r="D10" s="54" t="s">
        <v>271</v>
      </c>
      <c r="E10" s="54" t="s">
        <v>54</v>
      </c>
      <c r="F10" s="54" t="s">
        <v>272</v>
      </c>
      <c r="G10" s="55" t="s">
        <v>273</v>
      </c>
      <c r="H10" s="53"/>
      <c r="I10" s="11">
        <v>4</v>
      </c>
      <c r="J10" s="11">
        <v>6</v>
      </c>
      <c r="K10" s="11">
        <v>6</v>
      </c>
      <c r="L10" s="11">
        <v>6</v>
      </c>
      <c r="M10" s="11">
        <v>4</v>
      </c>
      <c r="N10" s="11">
        <v>6</v>
      </c>
      <c r="O10" s="53"/>
      <c r="P10" s="15">
        <f aca="true" t="shared" si="0" ref="P10:P19">SUM(H10:O10)</f>
        <v>32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5">
      <c r="B11" s="21" t="s">
        <v>69</v>
      </c>
      <c r="C11" s="26" t="s">
        <v>69</v>
      </c>
      <c r="D11" s="54" t="s">
        <v>274</v>
      </c>
      <c r="E11" s="54" t="s">
        <v>22</v>
      </c>
      <c r="F11" s="54" t="s">
        <v>23</v>
      </c>
      <c r="G11" s="55" t="s">
        <v>25</v>
      </c>
      <c r="H11" s="53"/>
      <c r="I11" s="11">
        <v>1</v>
      </c>
      <c r="J11" s="11">
        <v>8</v>
      </c>
      <c r="K11" s="53"/>
      <c r="L11" s="11"/>
      <c r="M11" s="11">
        <v>6</v>
      </c>
      <c r="N11" s="11">
        <v>8</v>
      </c>
      <c r="O11" s="11">
        <v>7</v>
      </c>
      <c r="P11" s="15">
        <f t="shared" si="0"/>
        <v>30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2:41" ht="15">
      <c r="B12" s="21" t="s">
        <v>70</v>
      </c>
      <c r="C12" s="26" t="s">
        <v>70</v>
      </c>
      <c r="D12" s="13" t="s">
        <v>138</v>
      </c>
      <c r="E12" s="13" t="s">
        <v>22</v>
      </c>
      <c r="F12" s="13" t="s">
        <v>139</v>
      </c>
      <c r="G12" s="14" t="s">
        <v>33</v>
      </c>
      <c r="H12" s="11">
        <v>8</v>
      </c>
      <c r="I12" s="11">
        <v>3</v>
      </c>
      <c r="J12" s="53"/>
      <c r="K12" s="53"/>
      <c r="L12" s="11"/>
      <c r="M12" s="11">
        <v>5</v>
      </c>
      <c r="N12" s="11">
        <v>5</v>
      </c>
      <c r="O12" s="11"/>
      <c r="P12" s="15">
        <f t="shared" si="0"/>
        <v>21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5">
      <c r="B13" s="21" t="s">
        <v>71</v>
      </c>
      <c r="C13" s="26" t="s">
        <v>71</v>
      </c>
      <c r="D13" s="9" t="s">
        <v>13</v>
      </c>
      <c r="E13" s="9" t="s">
        <v>22</v>
      </c>
      <c r="F13" s="9" t="s">
        <v>23</v>
      </c>
      <c r="G13" s="9">
        <v>2007</v>
      </c>
      <c r="H13" s="11">
        <v>5</v>
      </c>
      <c r="I13" s="11">
        <v>7</v>
      </c>
      <c r="J13" s="53"/>
      <c r="K13" s="53"/>
      <c r="L13" s="11"/>
      <c r="M13" s="11"/>
      <c r="N13" s="11"/>
      <c r="O13" s="11"/>
      <c r="P13" s="15">
        <f t="shared" si="0"/>
        <v>12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15">
      <c r="B14" s="21" t="s">
        <v>75</v>
      </c>
      <c r="C14" s="26" t="s">
        <v>75</v>
      </c>
      <c r="D14" s="9" t="s">
        <v>102</v>
      </c>
      <c r="E14" s="9" t="s">
        <v>22</v>
      </c>
      <c r="F14" s="9" t="s">
        <v>23</v>
      </c>
      <c r="G14" s="10">
        <v>2007</v>
      </c>
      <c r="H14" s="11">
        <v>6</v>
      </c>
      <c r="I14" s="11">
        <v>5</v>
      </c>
      <c r="J14" s="53"/>
      <c r="K14" s="53"/>
      <c r="L14" s="11"/>
      <c r="M14" s="11"/>
      <c r="N14" s="11"/>
      <c r="O14" s="11"/>
      <c r="P14" s="15">
        <f t="shared" si="0"/>
        <v>11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5">
      <c r="B15" s="21" t="s">
        <v>75</v>
      </c>
      <c r="C15" s="26" t="s">
        <v>75</v>
      </c>
      <c r="D15" s="9" t="s">
        <v>140</v>
      </c>
      <c r="E15" s="9" t="s">
        <v>27</v>
      </c>
      <c r="F15" s="9" t="s">
        <v>28</v>
      </c>
      <c r="G15" s="10" t="s">
        <v>29</v>
      </c>
      <c r="H15" s="11">
        <v>4</v>
      </c>
      <c r="I15" s="11">
        <v>2</v>
      </c>
      <c r="J15" s="11">
        <v>5</v>
      </c>
      <c r="K15" s="53"/>
      <c r="L15" s="53"/>
      <c r="M15" s="11"/>
      <c r="N15" s="11"/>
      <c r="O15" s="11"/>
      <c r="P15" s="15">
        <f t="shared" si="0"/>
        <v>11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2:41" ht="15">
      <c r="B16" s="21" t="s">
        <v>77</v>
      </c>
      <c r="C16" s="26" t="s">
        <v>77</v>
      </c>
      <c r="D16" s="54" t="s">
        <v>424</v>
      </c>
      <c r="E16" s="54" t="s">
        <v>27</v>
      </c>
      <c r="F16" s="54" t="s">
        <v>28</v>
      </c>
      <c r="G16" s="55" t="s">
        <v>29</v>
      </c>
      <c r="H16" s="53"/>
      <c r="I16" s="53"/>
      <c r="J16" s="11"/>
      <c r="K16" s="11"/>
      <c r="L16" s="11">
        <v>5</v>
      </c>
      <c r="M16" s="11"/>
      <c r="N16" s="11"/>
      <c r="O16" s="11"/>
      <c r="P16" s="15">
        <f t="shared" si="0"/>
        <v>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2:41" ht="15">
      <c r="B17" s="21" t="s">
        <v>275</v>
      </c>
      <c r="C17" s="26" t="s">
        <v>275</v>
      </c>
      <c r="D17" s="54" t="s">
        <v>375</v>
      </c>
      <c r="E17" s="54" t="s">
        <v>22</v>
      </c>
      <c r="F17" s="54" t="s">
        <v>23</v>
      </c>
      <c r="G17" s="55" t="s">
        <v>91</v>
      </c>
      <c r="H17" s="53"/>
      <c r="I17" s="53"/>
      <c r="J17" s="11">
        <v>3</v>
      </c>
      <c r="K17" s="11"/>
      <c r="L17" s="11"/>
      <c r="M17" s="11"/>
      <c r="N17" s="11"/>
      <c r="O17" s="11"/>
      <c r="P17" s="15">
        <f t="shared" si="0"/>
        <v>3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2:41" ht="15">
      <c r="B18" s="21" t="s">
        <v>275</v>
      </c>
      <c r="C18" s="26" t="s">
        <v>275</v>
      </c>
      <c r="D18" s="9" t="s">
        <v>120</v>
      </c>
      <c r="E18" s="9" t="s">
        <v>26</v>
      </c>
      <c r="F18" s="9" t="s">
        <v>121</v>
      </c>
      <c r="G18" s="10" t="s">
        <v>122</v>
      </c>
      <c r="H18" s="11">
        <v>3</v>
      </c>
      <c r="I18" s="53"/>
      <c r="J18" s="53"/>
      <c r="K18" s="11"/>
      <c r="L18" s="11"/>
      <c r="M18" s="11"/>
      <c r="N18" s="11"/>
      <c r="O18" s="11"/>
      <c r="P18" s="15">
        <f t="shared" si="0"/>
        <v>3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ht="15">
      <c r="B19" s="21" t="s">
        <v>309</v>
      </c>
      <c r="C19" s="26" t="s">
        <v>309</v>
      </c>
      <c r="D19" s="13" t="s">
        <v>141</v>
      </c>
      <c r="E19" s="13" t="s">
        <v>22</v>
      </c>
      <c r="F19" s="13" t="s">
        <v>23</v>
      </c>
      <c r="G19" s="14" t="s">
        <v>25</v>
      </c>
      <c r="H19" s="11">
        <v>2</v>
      </c>
      <c r="I19" s="53"/>
      <c r="J19" s="53"/>
      <c r="K19" s="11"/>
      <c r="L19" s="11"/>
      <c r="M19" s="11"/>
      <c r="N19" s="11"/>
      <c r="O19" s="11"/>
      <c r="P19" s="15">
        <f t="shared" si="0"/>
        <v>2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4:41" ht="15">
      <c r="D20" s="28"/>
      <c r="E20" s="2"/>
      <c r="F20" s="2"/>
      <c r="G20" s="4"/>
      <c r="H20" s="3"/>
      <c r="I20" s="3"/>
      <c r="J20" s="3"/>
      <c r="K20" s="3"/>
      <c r="L20" s="3"/>
      <c r="M20" s="3"/>
      <c r="N20" s="3"/>
      <c r="O20" s="3"/>
      <c r="P20" s="16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4:41" ht="15">
      <c r="D21" s="27" t="s">
        <v>119</v>
      </c>
      <c r="E21" s="2"/>
      <c r="F21" s="2"/>
      <c r="G21" s="4"/>
      <c r="H21" s="3"/>
      <c r="I21" s="3"/>
      <c r="J21" s="3"/>
      <c r="K21" s="3"/>
      <c r="L21" s="3"/>
      <c r="M21" s="3"/>
      <c r="N21" s="3"/>
      <c r="O21" s="3"/>
      <c r="P21" s="1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5">
      <c r="B22" s="18"/>
      <c r="C22" s="25"/>
      <c r="D22" s="29" t="s">
        <v>0</v>
      </c>
      <c r="E22" s="8" t="s">
        <v>72</v>
      </c>
      <c r="F22" s="8" t="s">
        <v>73</v>
      </c>
      <c r="G22" s="7" t="s">
        <v>74</v>
      </c>
      <c r="H22" s="12" t="s">
        <v>79</v>
      </c>
      <c r="I22" s="12" t="s">
        <v>80</v>
      </c>
      <c r="J22" s="12" t="s">
        <v>81</v>
      </c>
      <c r="K22" s="12" t="s">
        <v>82</v>
      </c>
      <c r="L22" s="12" t="s">
        <v>83</v>
      </c>
      <c r="M22" s="12" t="s">
        <v>85</v>
      </c>
      <c r="N22" s="12" t="s">
        <v>84</v>
      </c>
      <c r="O22" s="12" t="s">
        <v>137</v>
      </c>
      <c r="P22" s="12" t="s">
        <v>86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15">
      <c r="B23" s="92" t="s">
        <v>65</v>
      </c>
      <c r="C23" s="26" t="s">
        <v>65</v>
      </c>
      <c r="D23" s="13" t="s">
        <v>2</v>
      </c>
      <c r="E23" s="13" t="s">
        <v>37</v>
      </c>
      <c r="F23" s="13" t="s">
        <v>51</v>
      </c>
      <c r="G23" s="14" t="s">
        <v>52</v>
      </c>
      <c r="H23" s="11">
        <v>10</v>
      </c>
      <c r="I23" s="11">
        <v>10</v>
      </c>
      <c r="J23" s="53"/>
      <c r="K23" s="11">
        <v>10</v>
      </c>
      <c r="L23" s="11">
        <v>10</v>
      </c>
      <c r="M23" s="11">
        <v>10</v>
      </c>
      <c r="N23" s="11">
        <v>10</v>
      </c>
      <c r="O23" s="53">
        <v>8</v>
      </c>
      <c r="P23" s="15">
        <f>SUM(H23:O23)-O23</f>
        <v>60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5">
      <c r="B24" s="92" t="s">
        <v>66</v>
      </c>
      <c r="C24" s="26" t="s">
        <v>67</v>
      </c>
      <c r="D24" s="9" t="s">
        <v>387</v>
      </c>
      <c r="E24" s="9" t="s">
        <v>36</v>
      </c>
      <c r="F24" s="9" t="s">
        <v>388</v>
      </c>
      <c r="G24" s="10"/>
      <c r="H24" s="53"/>
      <c r="I24" s="53"/>
      <c r="J24" s="11"/>
      <c r="K24" s="11">
        <v>8</v>
      </c>
      <c r="L24" s="11">
        <v>8</v>
      </c>
      <c r="M24" s="11">
        <v>8</v>
      </c>
      <c r="N24" s="11">
        <v>8</v>
      </c>
      <c r="O24" s="11">
        <v>10</v>
      </c>
      <c r="P24" s="15">
        <f>SUM(H24:O24)</f>
        <v>42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15">
      <c r="B25" s="92" t="s">
        <v>67</v>
      </c>
      <c r="C25" s="26" t="s">
        <v>66</v>
      </c>
      <c r="D25" s="54" t="s">
        <v>278</v>
      </c>
      <c r="E25" s="54" t="s">
        <v>26</v>
      </c>
      <c r="F25" s="54" t="s">
        <v>279</v>
      </c>
      <c r="G25" s="55" t="s">
        <v>31</v>
      </c>
      <c r="H25" s="53"/>
      <c r="I25" s="11">
        <v>7</v>
      </c>
      <c r="J25" s="53"/>
      <c r="K25" s="11">
        <v>7</v>
      </c>
      <c r="L25" s="11">
        <v>7</v>
      </c>
      <c r="M25" s="11">
        <v>6</v>
      </c>
      <c r="N25" s="11">
        <v>6</v>
      </c>
      <c r="O25" s="11">
        <v>6</v>
      </c>
      <c r="P25" s="15">
        <f>SUM(H25:O25)</f>
        <v>39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5">
      <c r="B26" s="21" t="s">
        <v>68</v>
      </c>
      <c r="C26" s="26" t="s">
        <v>68</v>
      </c>
      <c r="D26" s="9" t="s">
        <v>391</v>
      </c>
      <c r="E26" s="9" t="s">
        <v>38</v>
      </c>
      <c r="F26" s="9" t="s">
        <v>392</v>
      </c>
      <c r="G26" s="9">
        <v>2005</v>
      </c>
      <c r="H26" s="53"/>
      <c r="I26" s="53"/>
      <c r="J26" s="11"/>
      <c r="K26" s="11"/>
      <c r="L26" s="11"/>
      <c r="M26" s="11">
        <v>7</v>
      </c>
      <c r="N26" s="11">
        <v>7</v>
      </c>
      <c r="O26" s="11">
        <v>7</v>
      </c>
      <c r="P26" s="15">
        <f>SUM(H26:O26)</f>
        <v>21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15">
      <c r="B27" s="21" t="s">
        <v>69</v>
      </c>
      <c r="C27" s="26" t="s">
        <v>69</v>
      </c>
      <c r="D27" s="54" t="s">
        <v>276</v>
      </c>
      <c r="E27" s="54" t="s">
        <v>100</v>
      </c>
      <c r="F27" s="54" t="s">
        <v>277</v>
      </c>
      <c r="G27" s="55" t="s">
        <v>44</v>
      </c>
      <c r="H27" s="53"/>
      <c r="I27" s="11">
        <v>8</v>
      </c>
      <c r="J27" s="53"/>
      <c r="K27" s="11"/>
      <c r="L27" s="11"/>
      <c r="M27" s="11"/>
      <c r="N27" s="11"/>
      <c r="O27" s="11"/>
      <c r="P27" s="15">
        <f>SUM(H27:O27)</f>
        <v>8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s="35" customFormat="1" ht="15">
      <c r="B28" s="36"/>
      <c r="C28" s="37"/>
      <c r="D28" s="32"/>
      <c r="E28" s="32"/>
      <c r="F28" s="32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</row>
    <row r="29" spans="4:41" ht="15">
      <c r="D29" s="27" t="s">
        <v>1</v>
      </c>
      <c r="E29" s="2"/>
      <c r="F29" s="2"/>
      <c r="G29" s="4"/>
      <c r="H29" s="3"/>
      <c r="I29" s="3"/>
      <c r="J29" s="3"/>
      <c r="K29" s="3"/>
      <c r="L29" s="3"/>
      <c r="M29" s="3"/>
      <c r="N29" s="3"/>
      <c r="O29" s="3"/>
      <c r="P29" s="1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5">
      <c r="B30" s="18"/>
      <c r="C30" s="25"/>
      <c r="D30" s="29" t="s">
        <v>0</v>
      </c>
      <c r="E30" s="8" t="s">
        <v>72</v>
      </c>
      <c r="F30" s="8" t="s">
        <v>73</v>
      </c>
      <c r="G30" s="7" t="s">
        <v>74</v>
      </c>
      <c r="H30" s="12" t="s">
        <v>79</v>
      </c>
      <c r="I30" s="12" t="s">
        <v>80</v>
      </c>
      <c r="J30" s="12" t="s">
        <v>81</v>
      </c>
      <c r="K30" s="12" t="s">
        <v>82</v>
      </c>
      <c r="L30" s="12" t="s">
        <v>83</v>
      </c>
      <c r="M30" s="12" t="s">
        <v>85</v>
      </c>
      <c r="N30" s="12" t="s">
        <v>84</v>
      </c>
      <c r="O30" s="12" t="s">
        <v>137</v>
      </c>
      <c r="P30" s="12" t="s">
        <v>86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5">
      <c r="B31" s="92" t="s">
        <v>65</v>
      </c>
      <c r="C31" s="26" t="s">
        <v>65</v>
      </c>
      <c r="D31" s="13" t="s">
        <v>11</v>
      </c>
      <c r="E31" s="13" t="s">
        <v>22</v>
      </c>
      <c r="F31" s="13" t="s">
        <v>23</v>
      </c>
      <c r="G31" s="14" t="s">
        <v>29</v>
      </c>
      <c r="H31" s="53">
        <v>10</v>
      </c>
      <c r="I31" s="53">
        <v>10</v>
      </c>
      <c r="J31" s="11">
        <v>10</v>
      </c>
      <c r="K31" s="11">
        <v>10</v>
      </c>
      <c r="L31" s="11">
        <v>10</v>
      </c>
      <c r="M31" s="11">
        <v>10</v>
      </c>
      <c r="N31" s="11">
        <v>10</v>
      </c>
      <c r="O31" s="11">
        <v>10</v>
      </c>
      <c r="P31" s="15">
        <f>SUM(H31:O31)-H31-I31</f>
        <v>60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5">
      <c r="B32" s="92" t="s">
        <v>66</v>
      </c>
      <c r="C32" s="26" t="s">
        <v>66</v>
      </c>
      <c r="D32" s="13" t="s">
        <v>103</v>
      </c>
      <c r="E32" s="13" t="s">
        <v>62</v>
      </c>
      <c r="F32" s="13" t="s">
        <v>99</v>
      </c>
      <c r="G32" s="14" t="s">
        <v>59</v>
      </c>
      <c r="H32" s="11">
        <v>8</v>
      </c>
      <c r="I32" s="53">
        <v>7</v>
      </c>
      <c r="J32" s="11">
        <v>8</v>
      </c>
      <c r="K32" s="11">
        <v>8</v>
      </c>
      <c r="L32" s="11">
        <v>8</v>
      </c>
      <c r="M32" s="11">
        <v>8</v>
      </c>
      <c r="N32" s="53"/>
      <c r="O32" s="11">
        <v>8</v>
      </c>
      <c r="P32" s="15">
        <f>SUM(H32:O32)-I32</f>
        <v>48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5">
      <c r="B33" s="92" t="s">
        <v>67</v>
      </c>
      <c r="C33" s="26" t="s">
        <v>67</v>
      </c>
      <c r="D33" s="9" t="s">
        <v>389</v>
      </c>
      <c r="E33" s="9" t="s">
        <v>54</v>
      </c>
      <c r="F33" s="9" t="s">
        <v>377</v>
      </c>
      <c r="G33" s="10" t="s">
        <v>34</v>
      </c>
      <c r="H33" s="53"/>
      <c r="I33" s="53"/>
      <c r="J33" s="11"/>
      <c r="K33" s="11">
        <v>7</v>
      </c>
      <c r="L33" s="11"/>
      <c r="M33" s="11">
        <v>7</v>
      </c>
      <c r="N33" s="11">
        <v>7</v>
      </c>
      <c r="O33" s="11">
        <v>7</v>
      </c>
      <c r="P33" s="15">
        <f>SUM(H33:O33)</f>
        <v>28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15">
      <c r="B34" s="21" t="s">
        <v>68</v>
      </c>
      <c r="C34" s="26" t="s">
        <v>68</v>
      </c>
      <c r="D34" s="54" t="s">
        <v>413</v>
      </c>
      <c r="E34" s="54" t="s">
        <v>22</v>
      </c>
      <c r="F34" s="54" t="s">
        <v>32</v>
      </c>
      <c r="G34" s="55" t="s">
        <v>49</v>
      </c>
      <c r="H34" s="53"/>
      <c r="I34" s="53"/>
      <c r="J34" s="11"/>
      <c r="K34" s="11"/>
      <c r="L34" s="11"/>
      <c r="M34" s="11">
        <v>5</v>
      </c>
      <c r="N34" s="11">
        <v>8</v>
      </c>
      <c r="O34" s="11"/>
      <c r="P34" s="15">
        <f>SUM(H34:O34)</f>
        <v>13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15">
      <c r="B35" s="21" t="s">
        <v>69</v>
      </c>
      <c r="C35" s="26" t="s">
        <v>69</v>
      </c>
      <c r="D35" s="54" t="s">
        <v>280</v>
      </c>
      <c r="E35" s="54" t="s">
        <v>62</v>
      </c>
      <c r="F35" s="54" t="s">
        <v>99</v>
      </c>
      <c r="G35" s="55" t="s">
        <v>59</v>
      </c>
      <c r="H35" s="53"/>
      <c r="I35" s="11">
        <v>8</v>
      </c>
      <c r="J35" s="53"/>
      <c r="K35" s="11"/>
      <c r="L35" s="11"/>
      <c r="M35" s="11"/>
      <c r="N35" s="11"/>
      <c r="O35" s="11"/>
      <c r="P35" s="15">
        <f aca="true" t="shared" si="1" ref="P35:P40">SUM(H35:O35)</f>
        <v>8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5">
      <c r="B36" s="21" t="s">
        <v>70</v>
      </c>
      <c r="C36" s="26" t="s">
        <v>70</v>
      </c>
      <c r="D36" s="54" t="s">
        <v>376</v>
      </c>
      <c r="E36" s="54" t="s">
        <v>54</v>
      </c>
      <c r="F36" s="54" t="s">
        <v>377</v>
      </c>
      <c r="G36" s="55" t="s">
        <v>49</v>
      </c>
      <c r="H36" s="53"/>
      <c r="I36" s="53"/>
      <c r="J36" s="11">
        <v>7</v>
      </c>
      <c r="K36" s="11"/>
      <c r="L36" s="11"/>
      <c r="M36" s="11"/>
      <c r="N36" s="11"/>
      <c r="O36" s="11"/>
      <c r="P36" s="15">
        <f t="shared" si="1"/>
        <v>7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2:41" ht="15">
      <c r="B37" s="21" t="s">
        <v>71</v>
      </c>
      <c r="C37" s="26" t="s">
        <v>71</v>
      </c>
      <c r="D37" s="54" t="s">
        <v>447</v>
      </c>
      <c r="E37" s="54" t="s">
        <v>54</v>
      </c>
      <c r="F37" s="54" t="s">
        <v>377</v>
      </c>
      <c r="G37" s="55" t="s">
        <v>273</v>
      </c>
      <c r="H37" s="53"/>
      <c r="I37" s="53"/>
      <c r="J37" s="11"/>
      <c r="K37" s="11"/>
      <c r="L37" s="11"/>
      <c r="M37" s="11">
        <v>6</v>
      </c>
      <c r="N37" s="11"/>
      <c r="O37" s="11"/>
      <c r="P37" s="15">
        <f>SUM(H37:O37)</f>
        <v>6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2:41" ht="15">
      <c r="B38" s="21" t="s">
        <v>71</v>
      </c>
      <c r="C38" s="26" t="s">
        <v>71</v>
      </c>
      <c r="D38" s="54" t="s">
        <v>281</v>
      </c>
      <c r="E38" s="54" t="s">
        <v>100</v>
      </c>
      <c r="F38" s="54" t="s">
        <v>277</v>
      </c>
      <c r="G38" s="55" t="s">
        <v>145</v>
      </c>
      <c r="H38" s="53"/>
      <c r="I38" s="11">
        <v>6</v>
      </c>
      <c r="J38" s="53"/>
      <c r="K38" s="11"/>
      <c r="L38" s="11"/>
      <c r="M38" s="11"/>
      <c r="N38" s="11"/>
      <c r="O38" s="11"/>
      <c r="P38" s="15">
        <f t="shared" si="1"/>
        <v>6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15">
      <c r="B39" s="21" t="s">
        <v>76</v>
      </c>
      <c r="C39" s="26" t="s">
        <v>76</v>
      </c>
      <c r="D39" s="54" t="s">
        <v>448</v>
      </c>
      <c r="E39" s="54" t="s">
        <v>62</v>
      </c>
      <c r="F39" s="54" t="s">
        <v>449</v>
      </c>
      <c r="G39" s="55" t="s">
        <v>330</v>
      </c>
      <c r="H39" s="53"/>
      <c r="I39" s="53"/>
      <c r="J39" s="11"/>
      <c r="K39" s="11"/>
      <c r="L39" s="11"/>
      <c r="M39" s="11">
        <v>4</v>
      </c>
      <c r="N39" s="11"/>
      <c r="O39" s="11"/>
      <c r="P39" s="15">
        <f t="shared" si="1"/>
        <v>4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5">
      <c r="B40" s="21"/>
      <c r="C40" s="26"/>
      <c r="D40" s="30"/>
      <c r="E40" s="9"/>
      <c r="F40" s="9"/>
      <c r="G40" s="10"/>
      <c r="H40" s="11"/>
      <c r="I40" s="11"/>
      <c r="J40" s="11"/>
      <c r="K40" s="11"/>
      <c r="L40" s="11"/>
      <c r="M40" s="11"/>
      <c r="N40" s="11"/>
      <c r="O40" s="11"/>
      <c r="P40" s="15">
        <f t="shared" si="1"/>
        <v>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4:41" ht="15">
      <c r="D41" s="28"/>
      <c r="E41" s="2"/>
      <c r="F41" s="2"/>
      <c r="G41" s="4"/>
      <c r="H41" s="3"/>
      <c r="I41" s="3"/>
      <c r="J41" s="3"/>
      <c r="K41" s="3"/>
      <c r="L41" s="3"/>
      <c r="M41" s="3"/>
      <c r="N41" s="3"/>
      <c r="O41" s="3"/>
      <c r="P41" s="1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4:41" ht="15">
      <c r="D42" s="5" t="s">
        <v>14</v>
      </c>
      <c r="E42" s="2"/>
      <c r="F42" s="2"/>
      <c r="G42" s="4"/>
      <c r="H42" s="3"/>
      <c r="I42" s="3"/>
      <c r="J42" s="3"/>
      <c r="K42" s="3"/>
      <c r="L42" s="3"/>
      <c r="M42" s="3"/>
      <c r="N42" s="3"/>
      <c r="O42" s="3"/>
      <c r="P42" s="16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15">
      <c r="B43" s="18"/>
      <c r="C43" s="25"/>
      <c r="D43" s="29" t="s">
        <v>0</v>
      </c>
      <c r="E43" s="8" t="s">
        <v>72</v>
      </c>
      <c r="F43" s="8" t="s">
        <v>73</v>
      </c>
      <c r="G43" s="7" t="s">
        <v>74</v>
      </c>
      <c r="H43" s="12" t="s">
        <v>79</v>
      </c>
      <c r="I43" s="12" t="s">
        <v>80</v>
      </c>
      <c r="J43" s="12" t="s">
        <v>81</v>
      </c>
      <c r="K43" s="12" t="s">
        <v>82</v>
      </c>
      <c r="L43" s="12" t="s">
        <v>83</v>
      </c>
      <c r="M43" s="12" t="s">
        <v>85</v>
      </c>
      <c r="N43" s="12" t="s">
        <v>84</v>
      </c>
      <c r="O43" s="12" t="s">
        <v>137</v>
      </c>
      <c r="P43" s="12" t="s">
        <v>86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5">
      <c r="B44" s="92" t="s">
        <v>65</v>
      </c>
      <c r="C44" s="26" t="s">
        <v>65</v>
      </c>
      <c r="D44" s="13" t="s">
        <v>19</v>
      </c>
      <c r="E44" s="9" t="s">
        <v>38</v>
      </c>
      <c r="F44" s="9" t="s">
        <v>43</v>
      </c>
      <c r="G44" s="10" t="s">
        <v>91</v>
      </c>
      <c r="H44" s="53">
        <v>10</v>
      </c>
      <c r="I44" s="53">
        <v>10</v>
      </c>
      <c r="J44" s="11">
        <v>10</v>
      </c>
      <c r="K44" s="11">
        <v>10</v>
      </c>
      <c r="L44" s="11">
        <v>10</v>
      </c>
      <c r="M44" s="11">
        <v>10</v>
      </c>
      <c r="N44" s="11">
        <v>10</v>
      </c>
      <c r="O44" s="11">
        <v>10</v>
      </c>
      <c r="P44" s="15">
        <f>SUM(H44:O44)-H44-I44</f>
        <v>60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5">
      <c r="B45" s="92" t="s">
        <v>66</v>
      </c>
      <c r="C45" s="26" t="s">
        <v>66</v>
      </c>
      <c r="D45" s="9" t="s">
        <v>109</v>
      </c>
      <c r="E45" s="9" t="s">
        <v>37</v>
      </c>
      <c r="F45" s="9" t="s">
        <v>47</v>
      </c>
      <c r="G45" s="10" t="s">
        <v>48</v>
      </c>
      <c r="H45" s="11">
        <v>8</v>
      </c>
      <c r="I45" s="53"/>
      <c r="J45" s="53">
        <v>5</v>
      </c>
      <c r="K45" s="11">
        <v>8</v>
      </c>
      <c r="L45" s="11">
        <v>8</v>
      </c>
      <c r="M45" s="11">
        <v>8</v>
      </c>
      <c r="N45" s="11">
        <v>8</v>
      </c>
      <c r="O45" s="11">
        <v>8</v>
      </c>
      <c r="P45" s="15">
        <f>SUM(H45:O45)-J45</f>
        <v>48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2:41" ht="15">
      <c r="B46" s="92" t="s">
        <v>67</v>
      </c>
      <c r="C46" s="26" t="s">
        <v>66</v>
      </c>
      <c r="D46" s="9" t="s">
        <v>101</v>
      </c>
      <c r="E46" s="9" t="s">
        <v>38</v>
      </c>
      <c r="F46" s="9" t="s">
        <v>43</v>
      </c>
      <c r="G46" s="10" t="s">
        <v>91</v>
      </c>
      <c r="H46" s="53">
        <v>5</v>
      </c>
      <c r="I46" s="11">
        <v>7</v>
      </c>
      <c r="J46" s="11">
        <v>8</v>
      </c>
      <c r="K46" s="11">
        <v>6</v>
      </c>
      <c r="L46" s="53">
        <v>5</v>
      </c>
      <c r="M46" s="11">
        <v>7</v>
      </c>
      <c r="N46" s="11">
        <v>7</v>
      </c>
      <c r="O46" s="11">
        <v>7</v>
      </c>
      <c r="P46" s="15">
        <f>SUM(H46:O46)-H46-L46</f>
        <v>42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5">
      <c r="B47" s="21" t="s">
        <v>68</v>
      </c>
      <c r="C47" s="26" t="s">
        <v>68</v>
      </c>
      <c r="D47" s="54" t="s">
        <v>282</v>
      </c>
      <c r="E47" s="54" t="s">
        <v>38</v>
      </c>
      <c r="F47" s="54" t="s">
        <v>283</v>
      </c>
      <c r="G47" s="55" t="s">
        <v>35</v>
      </c>
      <c r="H47" s="53"/>
      <c r="I47" s="11">
        <v>8</v>
      </c>
      <c r="J47" s="11">
        <v>7</v>
      </c>
      <c r="K47" s="11">
        <v>7</v>
      </c>
      <c r="L47" s="11">
        <v>7</v>
      </c>
      <c r="M47" s="11">
        <v>6</v>
      </c>
      <c r="N47" s="53"/>
      <c r="O47" s="11">
        <v>6</v>
      </c>
      <c r="P47" s="15">
        <f>SUM(H47:O47)</f>
        <v>41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5">
      <c r="B48" s="21" t="s">
        <v>69</v>
      </c>
      <c r="C48" s="26" t="s">
        <v>69</v>
      </c>
      <c r="D48" s="9" t="s">
        <v>105</v>
      </c>
      <c r="E48" s="9" t="s">
        <v>22</v>
      </c>
      <c r="F48" s="9" t="s">
        <v>30</v>
      </c>
      <c r="G48" s="10" t="s">
        <v>31</v>
      </c>
      <c r="H48" s="11">
        <v>4</v>
      </c>
      <c r="I48" s="11">
        <v>5</v>
      </c>
      <c r="J48" s="53">
        <v>1</v>
      </c>
      <c r="K48" s="53">
        <v>2</v>
      </c>
      <c r="L48" s="11">
        <v>3</v>
      </c>
      <c r="M48" s="11">
        <v>5</v>
      </c>
      <c r="N48" s="11">
        <v>6</v>
      </c>
      <c r="O48" s="11">
        <v>5</v>
      </c>
      <c r="P48" s="15">
        <f>SUM(H48:O48)-J48-K48</f>
        <v>28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15">
      <c r="B49" s="21" t="s">
        <v>70</v>
      </c>
      <c r="C49" s="26" t="s">
        <v>70</v>
      </c>
      <c r="D49" s="9" t="s">
        <v>126</v>
      </c>
      <c r="E49" s="9" t="s">
        <v>37</v>
      </c>
      <c r="F49" s="9" t="s">
        <v>127</v>
      </c>
      <c r="G49" s="10" t="s">
        <v>25</v>
      </c>
      <c r="H49" s="11">
        <v>6</v>
      </c>
      <c r="I49" s="11">
        <v>6</v>
      </c>
      <c r="J49" s="11">
        <v>4</v>
      </c>
      <c r="K49" s="11">
        <v>3</v>
      </c>
      <c r="L49" s="53"/>
      <c r="M49" s="53"/>
      <c r="N49" s="11"/>
      <c r="O49" s="11"/>
      <c r="P49" s="15">
        <f aca="true" t="shared" si="2" ref="P49:P57">SUM(H49:O49)</f>
        <v>19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5">
      <c r="B50" s="21" t="s">
        <v>71</v>
      </c>
      <c r="C50" s="26" t="s">
        <v>71</v>
      </c>
      <c r="D50" s="9" t="s">
        <v>144</v>
      </c>
      <c r="E50" s="9" t="s">
        <v>38</v>
      </c>
      <c r="F50" s="9" t="s">
        <v>39</v>
      </c>
      <c r="G50" s="10" t="s">
        <v>56</v>
      </c>
      <c r="H50" s="11">
        <v>1</v>
      </c>
      <c r="I50" s="11">
        <v>2</v>
      </c>
      <c r="J50" s="11">
        <v>2</v>
      </c>
      <c r="K50" s="53"/>
      <c r="L50" s="11">
        <v>4</v>
      </c>
      <c r="M50" s="11">
        <v>4</v>
      </c>
      <c r="N50" s="11">
        <v>5</v>
      </c>
      <c r="O50" s="11"/>
      <c r="P50" s="15">
        <f>SUM(H50:O50)</f>
        <v>18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:41" ht="15">
      <c r="B51" s="21" t="s">
        <v>71</v>
      </c>
      <c r="C51" s="26" t="s">
        <v>71</v>
      </c>
      <c r="D51" s="9" t="s">
        <v>16</v>
      </c>
      <c r="E51" s="9" t="s">
        <v>22</v>
      </c>
      <c r="F51" s="9" t="s">
        <v>32</v>
      </c>
      <c r="G51" s="10" t="s">
        <v>34</v>
      </c>
      <c r="H51" s="11">
        <v>7</v>
      </c>
      <c r="I51" s="53"/>
      <c r="J51" s="11">
        <v>6</v>
      </c>
      <c r="K51" s="11">
        <v>5</v>
      </c>
      <c r="L51" s="53"/>
      <c r="M51" s="11"/>
      <c r="N51" s="11"/>
      <c r="O51" s="11"/>
      <c r="P51" s="15">
        <f t="shared" si="2"/>
        <v>18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5">
      <c r="B52" s="21" t="s">
        <v>76</v>
      </c>
      <c r="C52" s="26" t="s">
        <v>76</v>
      </c>
      <c r="D52" s="54" t="s">
        <v>252</v>
      </c>
      <c r="E52" s="54" t="s">
        <v>37</v>
      </c>
      <c r="F52" s="54" t="s">
        <v>253</v>
      </c>
      <c r="G52" s="55" t="s">
        <v>31</v>
      </c>
      <c r="H52" s="53"/>
      <c r="I52" s="11">
        <v>4</v>
      </c>
      <c r="J52" s="11">
        <v>3</v>
      </c>
      <c r="K52" s="11">
        <v>4</v>
      </c>
      <c r="L52" s="53"/>
      <c r="M52" s="11"/>
      <c r="N52" s="11"/>
      <c r="O52" s="11"/>
      <c r="P52" s="15">
        <f t="shared" si="2"/>
        <v>11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15">
      <c r="B53" s="21" t="s">
        <v>77</v>
      </c>
      <c r="C53" s="26" t="s">
        <v>77</v>
      </c>
      <c r="D53" s="9" t="s">
        <v>95</v>
      </c>
      <c r="E53" s="9" t="s">
        <v>36</v>
      </c>
      <c r="F53" s="9" t="s">
        <v>96</v>
      </c>
      <c r="G53" s="10" t="s">
        <v>97</v>
      </c>
      <c r="H53" s="11">
        <v>2</v>
      </c>
      <c r="I53" s="11">
        <v>1</v>
      </c>
      <c r="J53" s="53"/>
      <c r="K53" s="53"/>
      <c r="L53" s="11"/>
      <c r="M53" s="11">
        <v>3</v>
      </c>
      <c r="N53" s="11">
        <v>4</v>
      </c>
      <c r="O53" s="11"/>
      <c r="P53" s="15">
        <f>SUM(H53:O53)</f>
        <v>10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15">
      <c r="B54" s="21" t="s">
        <v>275</v>
      </c>
      <c r="C54" s="26" t="s">
        <v>78</v>
      </c>
      <c r="D54" s="9" t="s">
        <v>325</v>
      </c>
      <c r="E54" s="9" t="s">
        <v>40</v>
      </c>
      <c r="F54" s="9" t="s">
        <v>153</v>
      </c>
      <c r="G54" s="10" t="s">
        <v>41</v>
      </c>
      <c r="H54" s="53"/>
      <c r="I54" s="53"/>
      <c r="J54" s="11"/>
      <c r="K54" s="11">
        <v>1</v>
      </c>
      <c r="L54" s="11"/>
      <c r="M54" s="11">
        <v>2</v>
      </c>
      <c r="N54" s="11"/>
      <c r="O54" s="11">
        <v>4</v>
      </c>
      <c r="P54" s="15">
        <f>SUM(H54:O54)</f>
        <v>7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5">
      <c r="B55" s="21" t="s">
        <v>78</v>
      </c>
      <c r="C55" s="26" t="s">
        <v>275</v>
      </c>
      <c r="D55" s="54" t="s">
        <v>425</v>
      </c>
      <c r="E55" s="54" t="s">
        <v>22</v>
      </c>
      <c r="F55" s="54" t="s">
        <v>32</v>
      </c>
      <c r="G55" s="55" t="s">
        <v>34</v>
      </c>
      <c r="H55" s="53"/>
      <c r="I55" s="53"/>
      <c r="J55" s="11"/>
      <c r="K55" s="11"/>
      <c r="L55" s="11">
        <v>6</v>
      </c>
      <c r="M55" s="11"/>
      <c r="N55" s="11"/>
      <c r="O55" s="11"/>
      <c r="P55" s="15">
        <f t="shared" si="2"/>
        <v>6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5">
      <c r="B56" s="21" t="s">
        <v>309</v>
      </c>
      <c r="C56" s="26" t="s">
        <v>78</v>
      </c>
      <c r="D56" s="54" t="s">
        <v>284</v>
      </c>
      <c r="E56" s="54" t="s">
        <v>37</v>
      </c>
      <c r="F56" s="54" t="s">
        <v>47</v>
      </c>
      <c r="G56" s="55" t="s">
        <v>48</v>
      </c>
      <c r="H56" s="53"/>
      <c r="I56" s="11">
        <v>3</v>
      </c>
      <c r="J56" s="53"/>
      <c r="K56" s="11"/>
      <c r="L56" s="11"/>
      <c r="M56" s="11"/>
      <c r="N56" s="11"/>
      <c r="O56" s="11"/>
      <c r="P56" s="15">
        <f t="shared" si="2"/>
        <v>3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5">
      <c r="B57" s="21" t="s">
        <v>309</v>
      </c>
      <c r="C57" s="26" t="s">
        <v>78</v>
      </c>
      <c r="D57" s="9" t="s">
        <v>142</v>
      </c>
      <c r="E57" s="9" t="s">
        <v>54</v>
      </c>
      <c r="F57" s="9" t="s">
        <v>143</v>
      </c>
      <c r="G57" s="10" t="s">
        <v>60</v>
      </c>
      <c r="H57" s="11">
        <v>3</v>
      </c>
      <c r="I57" s="53"/>
      <c r="J57" s="53"/>
      <c r="K57" s="11"/>
      <c r="L57" s="11"/>
      <c r="M57" s="11"/>
      <c r="N57" s="11"/>
      <c r="O57" s="11"/>
      <c r="P57" s="15">
        <f t="shared" si="2"/>
        <v>3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4:41" ht="15">
      <c r="D58" s="28"/>
      <c r="E58" s="2"/>
      <c r="F58" s="2"/>
      <c r="G58" s="4"/>
      <c r="H58" s="3"/>
      <c r="I58" s="3"/>
      <c r="J58" s="3"/>
      <c r="K58" s="3"/>
      <c r="L58" s="3"/>
      <c r="M58" s="3"/>
      <c r="N58" s="3"/>
      <c r="O58" s="3"/>
      <c r="P58" s="16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4:41" ht="15">
      <c r="D59" s="5" t="s">
        <v>6</v>
      </c>
      <c r="E59" s="2"/>
      <c r="F59" s="2"/>
      <c r="G59" s="4"/>
      <c r="H59" s="3"/>
      <c r="I59" s="3"/>
      <c r="J59" s="3"/>
      <c r="K59" s="3"/>
      <c r="L59" s="3"/>
      <c r="M59" s="3"/>
      <c r="N59" s="3"/>
      <c r="O59" s="3"/>
      <c r="P59" s="16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5">
      <c r="B60" s="18"/>
      <c r="C60" s="25"/>
      <c r="D60" s="29" t="s">
        <v>0</v>
      </c>
      <c r="E60" s="8" t="s">
        <v>72</v>
      </c>
      <c r="F60" s="8" t="s">
        <v>73</v>
      </c>
      <c r="G60" s="7" t="s">
        <v>74</v>
      </c>
      <c r="H60" s="12" t="s">
        <v>79</v>
      </c>
      <c r="I60" s="12" t="s">
        <v>80</v>
      </c>
      <c r="J60" s="12" t="s">
        <v>81</v>
      </c>
      <c r="K60" s="12" t="s">
        <v>82</v>
      </c>
      <c r="L60" s="12" t="s">
        <v>83</v>
      </c>
      <c r="M60" s="12" t="s">
        <v>85</v>
      </c>
      <c r="N60" s="12" t="s">
        <v>84</v>
      </c>
      <c r="O60" s="12" t="s">
        <v>137</v>
      </c>
      <c r="P60" s="12" t="s">
        <v>86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5">
      <c r="B61" s="92" t="s">
        <v>65</v>
      </c>
      <c r="C61" s="26" t="s">
        <v>65</v>
      </c>
      <c r="D61" s="13" t="s">
        <v>150</v>
      </c>
      <c r="E61" s="13" t="s">
        <v>22</v>
      </c>
      <c r="F61" s="13" t="s">
        <v>30</v>
      </c>
      <c r="G61" s="14" t="s">
        <v>35</v>
      </c>
      <c r="H61" s="11">
        <v>10</v>
      </c>
      <c r="I61" s="11">
        <v>8</v>
      </c>
      <c r="J61" s="53"/>
      <c r="K61" s="11">
        <v>10</v>
      </c>
      <c r="L61" s="11">
        <v>10</v>
      </c>
      <c r="M61" s="53"/>
      <c r="N61" s="11">
        <v>10</v>
      </c>
      <c r="O61" s="11">
        <v>10</v>
      </c>
      <c r="P61" s="15">
        <f aca="true" t="shared" si="3" ref="P61:P71">SUM(H61:O61)</f>
        <v>58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5">
      <c r="B62" s="92" t="s">
        <v>66</v>
      </c>
      <c r="C62" s="26" t="s">
        <v>66</v>
      </c>
      <c r="D62" s="54" t="s">
        <v>285</v>
      </c>
      <c r="E62" s="54" t="s">
        <v>40</v>
      </c>
      <c r="F62" s="54" t="s">
        <v>286</v>
      </c>
      <c r="G62" s="55" t="s">
        <v>34</v>
      </c>
      <c r="H62" s="53"/>
      <c r="I62" s="11">
        <v>10</v>
      </c>
      <c r="J62" s="53"/>
      <c r="K62" s="11">
        <v>8</v>
      </c>
      <c r="L62" s="11">
        <v>6</v>
      </c>
      <c r="M62" s="11">
        <v>10</v>
      </c>
      <c r="N62" s="11">
        <v>7</v>
      </c>
      <c r="O62" s="11">
        <v>7</v>
      </c>
      <c r="P62" s="15">
        <f>SUM(H62:O62)</f>
        <v>48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5">
      <c r="B63" s="92" t="s">
        <v>67</v>
      </c>
      <c r="C63" s="26" t="s">
        <v>68</v>
      </c>
      <c r="D63" s="13" t="s">
        <v>154</v>
      </c>
      <c r="E63" s="13" t="s">
        <v>40</v>
      </c>
      <c r="F63" s="13" t="s">
        <v>53</v>
      </c>
      <c r="G63" s="14" t="s">
        <v>44</v>
      </c>
      <c r="H63" s="11">
        <v>6</v>
      </c>
      <c r="I63" s="11">
        <v>6</v>
      </c>
      <c r="J63" s="11">
        <v>8</v>
      </c>
      <c r="K63" s="11">
        <v>6</v>
      </c>
      <c r="L63" s="53">
        <v>5</v>
      </c>
      <c r="M63" s="53"/>
      <c r="N63" s="11">
        <v>6</v>
      </c>
      <c r="O63" s="11">
        <v>6</v>
      </c>
      <c r="P63" s="15">
        <f>SUM(H63:O63)-L63</f>
        <v>38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2:41" ht="15">
      <c r="B64" s="92" t="s">
        <v>67</v>
      </c>
      <c r="C64" s="26" t="s">
        <v>67</v>
      </c>
      <c r="D64" s="13" t="s">
        <v>151</v>
      </c>
      <c r="E64" s="13" t="s">
        <v>22</v>
      </c>
      <c r="F64" s="13" t="s">
        <v>32</v>
      </c>
      <c r="G64" s="14" t="s">
        <v>145</v>
      </c>
      <c r="H64" s="11">
        <v>8</v>
      </c>
      <c r="I64" s="11">
        <v>7</v>
      </c>
      <c r="J64" s="53"/>
      <c r="K64" s="53"/>
      <c r="L64" s="11">
        <v>7</v>
      </c>
      <c r="M64" s="11">
        <v>8</v>
      </c>
      <c r="N64" s="11">
        <v>8</v>
      </c>
      <c r="O64" s="11"/>
      <c r="P64" s="15">
        <f>SUM(H64:O64)</f>
        <v>38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2:41" ht="15">
      <c r="B65" s="21" t="s">
        <v>69</v>
      </c>
      <c r="C65" s="26" t="s">
        <v>69</v>
      </c>
      <c r="D65" s="9" t="s">
        <v>106</v>
      </c>
      <c r="E65" s="9" t="s">
        <v>22</v>
      </c>
      <c r="F65" s="9" t="s">
        <v>32</v>
      </c>
      <c r="G65" s="10" t="s">
        <v>33</v>
      </c>
      <c r="H65" s="11">
        <v>1</v>
      </c>
      <c r="I65" s="53"/>
      <c r="J65" s="53"/>
      <c r="K65" s="11">
        <v>7</v>
      </c>
      <c r="L65" s="11">
        <v>8</v>
      </c>
      <c r="M65" s="11">
        <v>7</v>
      </c>
      <c r="N65" s="11"/>
      <c r="O65" s="11">
        <v>8</v>
      </c>
      <c r="P65" s="15">
        <f>SUM(H65:O65)</f>
        <v>31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2:41" ht="15">
      <c r="B66" s="21" t="s">
        <v>70</v>
      </c>
      <c r="C66" s="26" t="s">
        <v>70</v>
      </c>
      <c r="D66" s="13" t="s">
        <v>155</v>
      </c>
      <c r="E66" s="13" t="s">
        <v>40</v>
      </c>
      <c r="F66" s="13" t="s">
        <v>153</v>
      </c>
      <c r="G66" s="14" t="s">
        <v>41</v>
      </c>
      <c r="H66" s="11">
        <v>5</v>
      </c>
      <c r="I66" s="11">
        <v>5</v>
      </c>
      <c r="J66" s="11">
        <v>6</v>
      </c>
      <c r="K66" s="11">
        <v>5</v>
      </c>
      <c r="L66" s="53"/>
      <c r="M66" s="53"/>
      <c r="N66" s="11"/>
      <c r="O66" s="11"/>
      <c r="P66" s="15">
        <f t="shared" si="3"/>
        <v>21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2:41" ht="15">
      <c r="B67" s="21" t="s">
        <v>71</v>
      </c>
      <c r="C67" s="26" t="s">
        <v>71</v>
      </c>
      <c r="D67" s="9" t="s">
        <v>152</v>
      </c>
      <c r="E67" s="9" t="s">
        <v>40</v>
      </c>
      <c r="F67" s="9" t="s">
        <v>153</v>
      </c>
      <c r="G67" s="10" t="s">
        <v>59</v>
      </c>
      <c r="H67" s="11">
        <v>7</v>
      </c>
      <c r="I67" s="53"/>
      <c r="J67" s="11">
        <v>10</v>
      </c>
      <c r="K67" s="53"/>
      <c r="L67" s="11"/>
      <c r="M67" s="11"/>
      <c r="N67" s="11"/>
      <c r="O67" s="11"/>
      <c r="P67" s="15">
        <f t="shared" si="3"/>
        <v>17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2:41" ht="15">
      <c r="B68" s="21" t="s">
        <v>75</v>
      </c>
      <c r="C68" s="26" t="s">
        <v>75</v>
      </c>
      <c r="D68" s="13" t="s">
        <v>159</v>
      </c>
      <c r="E68" s="13" t="s">
        <v>40</v>
      </c>
      <c r="F68" s="13" t="s">
        <v>53</v>
      </c>
      <c r="G68" s="14" t="s">
        <v>29</v>
      </c>
      <c r="H68" s="11">
        <v>2</v>
      </c>
      <c r="I68" s="53"/>
      <c r="J68" s="11">
        <v>5</v>
      </c>
      <c r="K68" s="53"/>
      <c r="L68" s="11"/>
      <c r="M68" s="11"/>
      <c r="N68" s="11"/>
      <c r="O68" s="11">
        <v>4</v>
      </c>
      <c r="P68" s="15">
        <f>SUM(H68:O68)</f>
        <v>11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2:41" ht="15">
      <c r="B69" s="21" t="s">
        <v>76</v>
      </c>
      <c r="C69" s="26" t="s">
        <v>75</v>
      </c>
      <c r="D69" s="9" t="s">
        <v>378</v>
      </c>
      <c r="E69" s="9" t="s">
        <v>36</v>
      </c>
      <c r="F69" s="9" t="s">
        <v>379</v>
      </c>
      <c r="G69" s="10" t="s">
        <v>52</v>
      </c>
      <c r="H69" s="53"/>
      <c r="I69" s="53"/>
      <c r="J69" s="11">
        <v>7</v>
      </c>
      <c r="K69" s="11"/>
      <c r="L69" s="11"/>
      <c r="M69" s="11"/>
      <c r="N69" s="11"/>
      <c r="O69" s="11"/>
      <c r="P69" s="15">
        <f t="shared" si="3"/>
        <v>7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2:41" ht="15">
      <c r="B70" s="21" t="s">
        <v>77</v>
      </c>
      <c r="C70" s="26" t="s">
        <v>77</v>
      </c>
      <c r="D70" s="9" t="s">
        <v>156</v>
      </c>
      <c r="E70" s="9" t="s">
        <v>54</v>
      </c>
      <c r="F70" s="9" t="s">
        <v>157</v>
      </c>
      <c r="G70" s="10" t="s">
        <v>115</v>
      </c>
      <c r="H70" s="11">
        <v>4</v>
      </c>
      <c r="I70" s="53"/>
      <c r="J70" s="53"/>
      <c r="K70" s="11"/>
      <c r="L70" s="11"/>
      <c r="M70" s="11"/>
      <c r="N70" s="11"/>
      <c r="O70" s="11"/>
      <c r="P70" s="15">
        <f t="shared" si="3"/>
        <v>4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2:41" ht="15">
      <c r="B71" s="21" t="s">
        <v>275</v>
      </c>
      <c r="C71" s="26" t="s">
        <v>275</v>
      </c>
      <c r="D71" s="9" t="s">
        <v>158</v>
      </c>
      <c r="E71" s="9" t="s">
        <v>40</v>
      </c>
      <c r="F71" s="9" t="s">
        <v>53</v>
      </c>
      <c r="G71" s="10" t="s">
        <v>34</v>
      </c>
      <c r="H71" s="11">
        <v>3</v>
      </c>
      <c r="I71" s="53"/>
      <c r="J71" s="53"/>
      <c r="K71" s="11"/>
      <c r="L71" s="11"/>
      <c r="M71" s="11"/>
      <c r="N71" s="11"/>
      <c r="O71" s="11"/>
      <c r="P71" s="15">
        <f t="shared" si="3"/>
        <v>3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4:41" ht="15">
      <c r="D72" s="28"/>
      <c r="E72" s="2"/>
      <c r="F72" s="2"/>
      <c r="G72" s="4"/>
      <c r="H72" s="3"/>
      <c r="I72" s="3"/>
      <c r="J72" s="3"/>
      <c r="K72" s="3"/>
      <c r="L72" s="3"/>
      <c r="M72" s="3"/>
      <c r="N72" s="3"/>
      <c r="O72" s="3"/>
      <c r="P72" s="16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4:41" ht="15">
      <c r="D73" s="5" t="s">
        <v>3</v>
      </c>
      <c r="E73" s="2"/>
      <c r="F73" s="2"/>
      <c r="G73" s="4"/>
      <c r="H73" s="3"/>
      <c r="I73" s="3"/>
      <c r="J73" s="3"/>
      <c r="K73" s="3"/>
      <c r="L73" s="3"/>
      <c r="M73" s="3"/>
      <c r="N73" s="3"/>
      <c r="O73" s="3"/>
      <c r="P73" s="16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2:41" ht="15">
      <c r="B74" s="18"/>
      <c r="C74" s="25"/>
      <c r="D74" s="29" t="s">
        <v>0</v>
      </c>
      <c r="E74" s="8" t="s">
        <v>72</v>
      </c>
      <c r="F74" s="8" t="s">
        <v>73</v>
      </c>
      <c r="G74" s="7" t="s">
        <v>74</v>
      </c>
      <c r="H74" s="12" t="s">
        <v>79</v>
      </c>
      <c r="I74" s="12" t="s">
        <v>80</v>
      </c>
      <c r="J74" s="12" t="s">
        <v>81</v>
      </c>
      <c r="K74" s="12" t="s">
        <v>82</v>
      </c>
      <c r="L74" s="12" t="s">
        <v>83</v>
      </c>
      <c r="M74" s="12" t="s">
        <v>85</v>
      </c>
      <c r="N74" s="12" t="s">
        <v>84</v>
      </c>
      <c r="O74" s="12" t="s">
        <v>137</v>
      </c>
      <c r="P74" s="12" t="s">
        <v>86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:41" ht="15">
      <c r="B75" s="92" t="s">
        <v>65</v>
      </c>
      <c r="C75" s="26" t="s">
        <v>65</v>
      </c>
      <c r="D75" s="13" t="s">
        <v>92</v>
      </c>
      <c r="E75" s="13" t="s">
        <v>93</v>
      </c>
      <c r="F75" s="13" t="s">
        <v>94</v>
      </c>
      <c r="G75" s="14" t="s">
        <v>48</v>
      </c>
      <c r="H75" s="11">
        <v>10</v>
      </c>
      <c r="I75" s="11">
        <v>10</v>
      </c>
      <c r="J75" s="11">
        <v>10</v>
      </c>
      <c r="K75" s="11">
        <v>8</v>
      </c>
      <c r="L75" s="11">
        <v>10</v>
      </c>
      <c r="M75" s="11">
        <v>10</v>
      </c>
      <c r="N75" s="53"/>
      <c r="O75" s="53">
        <v>7</v>
      </c>
      <c r="P75" s="15">
        <f>SUM(H75:O75)-O75</f>
        <v>58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2:41" ht="15">
      <c r="B76" s="92" t="s">
        <v>66</v>
      </c>
      <c r="C76" s="26" t="s">
        <v>66</v>
      </c>
      <c r="D76" s="9" t="s">
        <v>130</v>
      </c>
      <c r="E76" s="9" t="s">
        <v>22</v>
      </c>
      <c r="F76" s="9" t="s">
        <v>32</v>
      </c>
      <c r="G76" s="10" t="s">
        <v>145</v>
      </c>
      <c r="H76" s="11">
        <v>7</v>
      </c>
      <c r="I76" s="53">
        <v>6</v>
      </c>
      <c r="J76" s="11">
        <v>7</v>
      </c>
      <c r="K76" s="11">
        <v>7</v>
      </c>
      <c r="L76" s="11">
        <v>8</v>
      </c>
      <c r="M76" s="53"/>
      <c r="N76" s="11">
        <v>10</v>
      </c>
      <c r="O76" s="11">
        <v>8</v>
      </c>
      <c r="P76" s="15">
        <f>SUM(H76:O76)-I76</f>
        <v>47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2:41" ht="15">
      <c r="B77" s="92" t="s">
        <v>67</v>
      </c>
      <c r="C77" s="26" t="s">
        <v>67</v>
      </c>
      <c r="D77" s="13" t="s">
        <v>9</v>
      </c>
      <c r="E77" s="13" t="s">
        <v>22</v>
      </c>
      <c r="F77" s="13" t="s">
        <v>32</v>
      </c>
      <c r="G77" s="14" t="s">
        <v>91</v>
      </c>
      <c r="H77" s="11">
        <v>8</v>
      </c>
      <c r="I77" s="53"/>
      <c r="J77" s="11">
        <v>5</v>
      </c>
      <c r="K77" s="53"/>
      <c r="L77" s="11">
        <v>7</v>
      </c>
      <c r="M77" s="11">
        <v>7</v>
      </c>
      <c r="N77" s="11">
        <v>8</v>
      </c>
      <c r="O77" s="11">
        <v>10</v>
      </c>
      <c r="P77" s="15">
        <f>SUM(H77:O77)</f>
        <v>45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2:41" ht="15">
      <c r="B78" s="21" t="s">
        <v>68</v>
      </c>
      <c r="C78" s="26" t="s">
        <v>68</v>
      </c>
      <c r="D78" s="13" t="s">
        <v>147</v>
      </c>
      <c r="E78" s="13" t="s">
        <v>90</v>
      </c>
      <c r="F78" s="13" t="s">
        <v>107</v>
      </c>
      <c r="G78" s="14" t="s">
        <v>145</v>
      </c>
      <c r="H78" s="11">
        <v>5</v>
      </c>
      <c r="I78" s="53"/>
      <c r="J78" s="53">
        <v>2</v>
      </c>
      <c r="K78" s="11">
        <v>6</v>
      </c>
      <c r="L78" s="11">
        <v>5</v>
      </c>
      <c r="M78" s="11">
        <v>6</v>
      </c>
      <c r="N78" s="11">
        <v>7</v>
      </c>
      <c r="O78" s="11">
        <v>6</v>
      </c>
      <c r="P78" s="15">
        <f>SUM(H78:O78)-J78</f>
        <v>35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2:41" ht="15">
      <c r="B79" s="21" t="s">
        <v>69</v>
      </c>
      <c r="C79" s="26" t="s">
        <v>69</v>
      </c>
      <c r="D79" s="54" t="s">
        <v>287</v>
      </c>
      <c r="E79" s="54" t="s">
        <v>22</v>
      </c>
      <c r="F79" s="54" t="s">
        <v>32</v>
      </c>
      <c r="G79" s="55" t="s">
        <v>41</v>
      </c>
      <c r="H79" s="53"/>
      <c r="I79" s="11">
        <v>8</v>
      </c>
      <c r="J79" s="11">
        <v>6</v>
      </c>
      <c r="K79" s="11">
        <v>5</v>
      </c>
      <c r="L79" s="53"/>
      <c r="M79" s="11">
        <v>8</v>
      </c>
      <c r="N79" s="11"/>
      <c r="O79" s="11"/>
      <c r="P79" s="15">
        <f>SUM(H79:O79)</f>
        <v>27</v>
      </c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2:41" ht="15">
      <c r="B80" s="21" t="s">
        <v>70</v>
      </c>
      <c r="C80" s="26" t="s">
        <v>70</v>
      </c>
      <c r="D80" s="13" t="s">
        <v>380</v>
      </c>
      <c r="E80" s="13" t="s">
        <v>90</v>
      </c>
      <c r="F80" s="13" t="s">
        <v>107</v>
      </c>
      <c r="G80" s="14" t="s">
        <v>59</v>
      </c>
      <c r="H80" s="53"/>
      <c r="I80" s="53"/>
      <c r="J80" s="11">
        <v>8</v>
      </c>
      <c r="K80" s="11">
        <v>10</v>
      </c>
      <c r="L80" s="11"/>
      <c r="M80" s="11"/>
      <c r="N80" s="11"/>
      <c r="O80" s="11"/>
      <c r="P80" s="15">
        <f>SUM(H80:O80)</f>
        <v>18</v>
      </c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2:41" ht="15">
      <c r="B81" s="21" t="s">
        <v>71</v>
      </c>
      <c r="C81" s="26" t="s">
        <v>71</v>
      </c>
      <c r="D81" s="54" t="s">
        <v>288</v>
      </c>
      <c r="E81" s="54" t="s">
        <v>42</v>
      </c>
      <c r="F81" s="54" t="s">
        <v>289</v>
      </c>
      <c r="G81" s="55" t="s">
        <v>41</v>
      </c>
      <c r="H81" s="53"/>
      <c r="I81" s="11">
        <v>7</v>
      </c>
      <c r="J81" s="11">
        <v>3</v>
      </c>
      <c r="K81" s="53"/>
      <c r="L81" s="11">
        <v>6</v>
      </c>
      <c r="M81" s="11"/>
      <c r="N81" s="11"/>
      <c r="O81" s="11"/>
      <c r="P81" s="15">
        <f>SUM(H81:O81)</f>
        <v>16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2:41" ht="15">
      <c r="B82" s="21" t="s">
        <v>75</v>
      </c>
      <c r="C82" s="26" t="s">
        <v>75</v>
      </c>
      <c r="D82" s="9" t="s">
        <v>390</v>
      </c>
      <c r="E82" s="9" t="s">
        <v>42</v>
      </c>
      <c r="F82" s="9" t="s">
        <v>311</v>
      </c>
      <c r="G82" s="10" t="s">
        <v>33</v>
      </c>
      <c r="H82" s="53"/>
      <c r="I82" s="11"/>
      <c r="J82" s="53"/>
      <c r="K82" s="11">
        <v>4</v>
      </c>
      <c r="L82" s="11">
        <v>4</v>
      </c>
      <c r="M82" s="11"/>
      <c r="N82" s="11"/>
      <c r="O82" s="11"/>
      <c r="P82" s="15">
        <f>SUM(H82:O82)</f>
        <v>8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2:41" ht="15">
      <c r="B83" s="21" t="s">
        <v>76</v>
      </c>
      <c r="C83" s="26" t="s">
        <v>76</v>
      </c>
      <c r="D83" s="13" t="s">
        <v>146</v>
      </c>
      <c r="E83" s="13" t="s">
        <v>22</v>
      </c>
      <c r="F83" s="13" t="s">
        <v>32</v>
      </c>
      <c r="G83" s="14" t="s">
        <v>145</v>
      </c>
      <c r="H83" s="11">
        <v>6</v>
      </c>
      <c r="I83" s="53"/>
      <c r="J83" s="53"/>
      <c r="K83" s="11"/>
      <c r="L83" s="11"/>
      <c r="M83" s="11"/>
      <c r="N83" s="11"/>
      <c r="O83" s="11"/>
      <c r="P83" s="15">
        <f aca="true" t="shared" si="4" ref="P83:P91">SUM(H83:O83)</f>
        <v>6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2:41" ht="15">
      <c r="B84" s="21" t="s">
        <v>77</v>
      </c>
      <c r="C84" s="26" t="s">
        <v>77</v>
      </c>
      <c r="D84" s="54" t="s">
        <v>290</v>
      </c>
      <c r="E84" s="54" t="s">
        <v>22</v>
      </c>
      <c r="F84" s="54" t="s">
        <v>291</v>
      </c>
      <c r="G84" s="55" t="s">
        <v>273</v>
      </c>
      <c r="H84" s="53"/>
      <c r="I84" s="11">
        <v>5</v>
      </c>
      <c r="J84" s="53"/>
      <c r="K84" s="11"/>
      <c r="L84" s="11"/>
      <c r="M84" s="11"/>
      <c r="N84" s="11"/>
      <c r="O84" s="11"/>
      <c r="P84" s="15">
        <f t="shared" si="4"/>
        <v>5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2:41" ht="15">
      <c r="B85" s="21" t="s">
        <v>275</v>
      </c>
      <c r="C85" s="26" t="s">
        <v>275</v>
      </c>
      <c r="D85" s="13" t="s">
        <v>381</v>
      </c>
      <c r="E85" s="13" t="s">
        <v>42</v>
      </c>
      <c r="F85" s="13" t="s">
        <v>289</v>
      </c>
      <c r="G85" s="14" t="s">
        <v>41</v>
      </c>
      <c r="H85" s="53"/>
      <c r="I85" s="53"/>
      <c r="J85" s="11">
        <v>4</v>
      </c>
      <c r="K85" s="11"/>
      <c r="L85" s="11"/>
      <c r="M85" s="11"/>
      <c r="N85" s="11"/>
      <c r="O85" s="11"/>
      <c r="P85" s="15">
        <f t="shared" si="4"/>
        <v>4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2:41" ht="15">
      <c r="B86" s="21" t="s">
        <v>275</v>
      </c>
      <c r="C86" s="26" t="s">
        <v>275</v>
      </c>
      <c r="D86" s="9" t="s">
        <v>88</v>
      </c>
      <c r="E86" s="9" t="s">
        <v>100</v>
      </c>
      <c r="F86" s="9" t="s">
        <v>108</v>
      </c>
      <c r="G86" s="10" t="s">
        <v>48</v>
      </c>
      <c r="H86" s="11">
        <v>4</v>
      </c>
      <c r="I86" s="53"/>
      <c r="J86" s="53"/>
      <c r="K86" s="11"/>
      <c r="L86" s="11"/>
      <c r="M86" s="11"/>
      <c r="N86" s="11"/>
      <c r="O86" s="11"/>
      <c r="P86" s="15">
        <f t="shared" si="4"/>
        <v>4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2:41" ht="15">
      <c r="B87" s="21" t="s">
        <v>309</v>
      </c>
      <c r="C87" s="26" t="s">
        <v>309</v>
      </c>
      <c r="D87" s="9" t="s">
        <v>426</v>
      </c>
      <c r="E87" s="9" t="s">
        <v>36</v>
      </c>
      <c r="F87" s="9" t="s">
        <v>427</v>
      </c>
      <c r="G87" s="10" t="s">
        <v>273</v>
      </c>
      <c r="H87" s="11"/>
      <c r="I87" s="53"/>
      <c r="J87" s="53"/>
      <c r="K87" s="11"/>
      <c r="L87" s="11">
        <v>3</v>
      </c>
      <c r="M87" s="11"/>
      <c r="N87" s="11"/>
      <c r="O87" s="11"/>
      <c r="P87" s="15">
        <v>3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2:41" ht="15">
      <c r="B88" s="21" t="s">
        <v>309</v>
      </c>
      <c r="C88" s="26" t="s">
        <v>309</v>
      </c>
      <c r="D88" s="9" t="s">
        <v>391</v>
      </c>
      <c r="E88" s="9" t="s">
        <v>38</v>
      </c>
      <c r="F88" s="9" t="s">
        <v>392</v>
      </c>
      <c r="G88" s="10">
        <v>2005</v>
      </c>
      <c r="H88" s="11"/>
      <c r="I88" s="53"/>
      <c r="J88" s="53"/>
      <c r="K88" s="11">
        <v>3</v>
      </c>
      <c r="L88" s="11"/>
      <c r="M88" s="11"/>
      <c r="N88" s="11"/>
      <c r="O88" s="11"/>
      <c r="P88" s="15">
        <f t="shared" si="4"/>
        <v>3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2:41" ht="15">
      <c r="B89" s="21" t="s">
        <v>309</v>
      </c>
      <c r="C89" s="26" t="s">
        <v>309</v>
      </c>
      <c r="D89" s="9" t="s">
        <v>104</v>
      </c>
      <c r="E89" s="9" t="s">
        <v>100</v>
      </c>
      <c r="F89" s="9" t="s">
        <v>148</v>
      </c>
      <c r="G89" s="10" t="s">
        <v>44</v>
      </c>
      <c r="H89" s="11">
        <v>3</v>
      </c>
      <c r="I89" s="53"/>
      <c r="J89" s="53"/>
      <c r="K89" s="11"/>
      <c r="L89" s="11"/>
      <c r="M89" s="11"/>
      <c r="N89" s="11"/>
      <c r="O89" s="11"/>
      <c r="P89" s="15">
        <f t="shared" si="4"/>
        <v>3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2:41" ht="15">
      <c r="B90" s="21" t="s">
        <v>404</v>
      </c>
      <c r="C90" s="26" t="s">
        <v>404</v>
      </c>
      <c r="D90" s="9" t="s">
        <v>428</v>
      </c>
      <c r="E90" s="9" t="s">
        <v>36</v>
      </c>
      <c r="F90" s="9" t="s">
        <v>388</v>
      </c>
      <c r="G90" s="10" t="s">
        <v>91</v>
      </c>
      <c r="H90" s="11"/>
      <c r="I90" s="53"/>
      <c r="J90" s="53"/>
      <c r="K90" s="11"/>
      <c r="L90" s="11">
        <v>2</v>
      </c>
      <c r="M90" s="11"/>
      <c r="N90" s="11"/>
      <c r="O90" s="11"/>
      <c r="P90" s="15">
        <v>2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2:41" ht="15">
      <c r="B91" s="21" t="s">
        <v>404</v>
      </c>
      <c r="C91" s="26" t="s">
        <v>404</v>
      </c>
      <c r="D91" s="13" t="s">
        <v>149</v>
      </c>
      <c r="E91" s="13" t="s">
        <v>128</v>
      </c>
      <c r="F91" s="13" t="s">
        <v>129</v>
      </c>
      <c r="G91" s="14" t="s">
        <v>34</v>
      </c>
      <c r="H91" s="11">
        <v>2</v>
      </c>
      <c r="I91" s="53"/>
      <c r="J91" s="53"/>
      <c r="K91" s="11"/>
      <c r="L91" s="11"/>
      <c r="M91" s="11"/>
      <c r="N91" s="11"/>
      <c r="O91" s="11"/>
      <c r="P91" s="15">
        <f t="shared" si="4"/>
        <v>2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4:41" ht="15">
      <c r="D92" s="28"/>
      <c r="E92" s="2"/>
      <c r="F92" s="2"/>
      <c r="G92" s="4"/>
      <c r="H92" s="3"/>
      <c r="I92" s="3"/>
      <c r="J92" s="3"/>
      <c r="K92" s="3"/>
      <c r="L92" s="3"/>
      <c r="M92" s="3"/>
      <c r="N92" s="3"/>
      <c r="O92" s="3"/>
      <c r="P92" s="16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4:41" ht="15">
      <c r="D93" s="5" t="s">
        <v>17</v>
      </c>
      <c r="E93" s="2"/>
      <c r="F93" s="2"/>
      <c r="G93" s="4"/>
      <c r="H93" s="3"/>
      <c r="I93" s="3"/>
      <c r="J93" s="3"/>
      <c r="K93" s="3"/>
      <c r="L93" s="3"/>
      <c r="M93" s="3"/>
      <c r="N93" s="3"/>
      <c r="O93" s="3"/>
      <c r="P93" s="16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2:41" ht="15">
      <c r="B94" s="18"/>
      <c r="C94" s="25"/>
      <c r="D94" s="29" t="s">
        <v>0</v>
      </c>
      <c r="E94" s="8" t="s">
        <v>72</v>
      </c>
      <c r="F94" s="8" t="s">
        <v>73</v>
      </c>
      <c r="G94" s="7" t="s">
        <v>74</v>
      </c>
      <c r="H94" s="12" t="s">
        <v>79</v>
      </c>
      <c r="I94" s="12" t="s">
        <v>80</v>
      </c>
      <c r="J94" s="12" t="s">
        <v>81</v>
      </c>
      <c r="K94" s="12" t="s">
        <v>82</v>
      </c>
      <c r="L94" s="12" t="s">
        <v>83</v>
      </c>
      <c r="M94" s="12" t="s">
        <v>85</v>
      </c>
      <c r="N94" s="12" t="s">
        <v>84</v>
      </c>
      <c r="O94" s="12" t="s">
        <v>137</v>
      </c>
      <c r="P94" s="12" t="s">
        <v>86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2:41" ht="15">
      <c r="B95" s="92" t="s">
        <v>65</v>
      </c>
      <c r="C95" s="26" t="s">
        <v>65</v>
      </c>
      <c r="D95" s="90" t="s">
        <v>295</v>
      </c>
      <c r="E95" s="54" t="s">
        <v>38</v>
      </c>
      <c r="F95" s="54" t="s">
        <v>39</v>
      </c>
      <c r="G95" s="55" t="s">
        <v>45</v>
      </c>
      <c r="H95" s="53"/>
      <c r="I95" s="11">
        <v>8</v>
      </c>
      <c r="J95" s="11">
        <v>8</v>
      </c>
      <c r="K95" s="11">
        <v>8</v>
      </c>
      <c r="L95" s="11">
        <v>10</v>
      </c>
      <c r="M95" s="11">
        <v>8</v>
      </c>
      <c r="N95" s="11">
        <v>8</v>
      </c>
      <c r="O95" s="53"/>
      <c r="P95" s="15">
        <f>SUM(H95:O95)</f>
        <v>50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2:41" ht="15">
      <c r="B96" s="92" t="s">
        <v>66</v>
      </c>
      <c r="C96" s="26" t="s">
        <v>66</v>
      </c>
      <c r="D96" s="9" t="s">
        <v>64</v>
      </c>
      <c r="E96" s="54" t="s">
        <v>36</v>
      </c>
      <c r="F96" s="54" t="s">
        <v>297</v>
      </c>
      <c r="G96" s="55" t="s">
        <v>298</v>
      </c>
      <c r="H96" s="11">
        <v>8</v>
      </c>
      <c r="I96" s="11">
        <v>7</v>
      </c>
      <c r="J96" s="11">
        <v>6</v>
      </c>
      <c r="K96" s="53"/>
      <c r="L96" s="11">
        <v>6</v>
      </c>
      <c r="M96" s="11">
        <v>7</v>
      </c>
      <c r="N96" s="53">
        <v>5</v>
      </c>
      <c r="O96" s="11">
        <v>7</v>
      </c>
      <c r="P96" s="15">
        <f>SUM(H96:O96)-N96</f>
        <v>41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2:41" ht="15">
      <c r="B97" s="92" t="s">
        <v>66</v>
      </c>
      <c r="C97" s="26" t="s">
        <v>67</v>
      </c>
      <c r="D97" s="54" t="s">
        <v>296</v>
      </c>
      <c r="E97" s="54" t="s">
        <v>36</v>
      </c>
      <c r="F97" s="54" t="s">
        <v>297</v>
      </c>
      <c r="G97" s="55" t="s">
        <v>298</v>
      </c>
      <c r="H97" s="53"/>
      <c r="I97" s="11">
        <v>5</v>
      </c>
      <c r="J97" s="11">
        <v>7</v>
      </c>
      <c r="K97" s="53"/>
      <c r="L97" s="11">
        <v>8</v>
      </c>
      <c r="M97" s="11">
        <v>6</v>
      </c>
      <c r="N97" s="11">
        <v>7</v>
      </c>
      <c r="O97" s="11">
        <v>8</v>
      </c>
      <c r="P97" s="15">
        <f>SUM(H97:O97)</f>
        <v>41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2:41" ht="15">
      <c r="B98" s="21" t="s">
        <v>68</v>
      </c>
      <c r="C98" s="26" t="s">
        <v>69</v>
      </c>
      <c r="D98" s="9" t="s">
        <v>18</v>
      </c>
      <c r="E98" s="9" t="s">
        <v>37</v>
      </c>
      <c r="F98" s="9" t="s">
        <v>50</v>
      </c>
      <c r="G98" s="10" t="s">
        <v>160</v>
      </c>
      <c r="H98" s="11">
        <v>10</v>
      </c>
      <c r="I98" s="53"/>
      <c r="J98" s="11">
        <v>4</v>
      </c>
      <c r="K98" s="53"/>
      <c r="L98" s="11">
        <v>5</v>
      </c>
      <c r="M98" s="11">
        <v>5</v>
      </c>
      <c r="N98" s="11"/>
      <c r="O98" s="11">
        <v>10</v>
      </c>
      <c r="P98" s="15">
        <f>SUM(H98:O98)</f>
        <v>34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2:41" ht="15">
      <c r="B99" s="21" t="s">
        <v>69</v>
      </c>
      <c r="C99" s="26" t="s">
        <v>68</v>
      </c>
      <c r="D99" s="54" t="s">
        <v>292</v>
      </c>
      <c r="E99" s="54" t="s">
        <v>42</v>
      </c>
      <c r="F99" s="54" t="s">
        <v>293</v>
      </c>
      <c r="G99" s="55" t="s">
        <v>294</v>
      </c>
      <c r="H99" s="53"/>
      <c r="I99" s="11">
        <v>10</v>
      </c>
      <c r="J99" s="11">
        <v>10</v>
      </c>
      <c r="K99" s="11">
        <v>10</v>
      </c>
      <c r="L99" s="53"/>
      <c r="M99" s="11"/>
      <c r="N99" s="11"/>
      <c r="O99" s="11"/>
      <c r="P99" s="15">
        <f>SUM(H99:O99)</f>
        <v>30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2:41" ht="15">
      <c r="B100" s="21" t="s">
        <v>70</v>
      </c>
      <c r="C100" s="26" t="s">
        <v>69</v>
      </c>
      <c r="D100" s="9" t="s">
        <v>430</v>
      </c>
      <c r="E100" s="9" t="s">
        <v>37</v>
      </c>
      <c r="F100" s="9" t="s">
        <v>47</v>
      </c>
      <c r="G100" s="10" t="s">
        <v>48</v>
      </c>
      <c r="H100" s="53"/>
      <c r="I100" s="53"/>
      <c r="J100" s="11"/>
      <c r="K100" s="11"/>
      <c r="L100" s="11">
        <v>4</v>
      </c>
      <c r="M100" s="11">
        <v>10</v>
      </c>
      <c r="N100" s="11">
        <v>10</v>
      </c>
      <c r="O100" s="11"/>
      <c r="P100" s="15">
        <f>SUM(H100:O100)</f>
        <v>24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2:41" ht="15">
      <c r="B101" s="21" t="s">
        <v>71</v>
      </c>
      <c r="C101" s="26" t="s">
        <v>75</v>
      </c>
      <c r="D101" s="9" t="s">
        <v>394</v>
      </c>
      <c r="E101" s="9" t="s">
        <v>37</v>
      </c>
      <c r="F101" s="9" t="s">
        <v>50</v>
      </c>
      <c r="G101" s="10" t="s">
        <v>60</v>
      </c>
      <c r="H101" s="53"/>
      <c r="I101" s="53"/>
      <c r="J101" s="11"/>
      <c r="K101" s="11">
        <v>6</v>
      </c>
      <c r="L101" s="11">
        <v>3</v>
      </c>
      <c r="M101" s="11">
        <v>2</v>
      </c>
      <c r="N101" s="11">
        <v>4</v>
      </c>
      <c r="O101" s="11">
        <v>6</v>
      </c>
      <c r="P101" s="15">
        <f>SUM(H101:O101)</f>
        <v>21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2:41" ht="15">
      <c r="B102" s="21" t="s">
        <v>75</v>
      </c>
      <c r="C102" s="26" t="s">
        <v>71</v>
      </c>
      <c r="D102" s="54" t="s">
        <v>429</v>
      </c>
      <c r="E102" s="54" t="s">
        <v>38</v>
      </c>
      <c r="F102" s="54" t="s">
        <v>43</v>
      </c>
      <c r="G102" s="55" t="s">
        <v>91</v>
      </c>
      <c r="H102" s="53"/>
      <c r="I102" s="53"/>
      <c r="J102" s="11"/>
      <c r="K102" s="11"/>
      <c r="L102" s="11">
        <v>7</v>
      </c>
      <c r="M102" s="11">
        <v>4</v>
      </c>
      <c r="N102" s="11">
        <v>6</v>
      </c>
      <c r="O102" s="11"/>
      <c r="P102" s="15">
        <f aca="true" t="shared" si="5" ref="P102:P109">SUM(H102:O102)</f>
        <v>17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2:41" ht="15">
      <c r="B103" s="21" t="s">
        <v>76</v>
      </c>
      <c r="C103" s="26" t="s">
        <v>76</v>
      </c>
      <c r="D103" s="9" t="s">
        <v>162</v>
      </c>
      <c r="E103" s="9" t="s">
        <v>38</v>
      </c>
      <c r="F103" s="9" t="s">
        <v>39</v>
      </c>
      <c r="G103" s="10" t="s">
        <v>31</v>
      </c>
      <c r="H103" s="11">
        <v>6</v>
      </c>
      <c r="I103" s="11">
        <v>3</v>
      </c>
      <c r="J103" s="11">
        <v>5</v>
      </c>
      <c r="K103" s="53"/>
      <c r="L103" s="53"/>
      <c r="M103" s="11"/>
      <c r="N103" s="11"/>
      <c r="O103" s="11"/>
      <c r="P103" s="15">
        <f t="shared" si="5"/>
        <v>14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2:41" ht="15">
      <c r="B104" s="21" t="s">
        <v>77</v>
      </c>
      <c r="C104" s="26" t="s">
        <v>77</v>
      </c>
      <c r="D104" s="9" t="s">
        <v>161</v>
      </c>
      <c r="E104" s="9" t="s">
        <v>37</v>
      </c>
      <c r="F104" s="9" t="s">
        <v>50</v>
      </c>
      <c r="G104" s="10" t="s">
        <v>35</v>
      </c>
      <c r="H104" s="11">
        <v>7</v>
      </c>
      <c r="I104" s="11">
        <v>6</v>
      </c>
      <c r="J104" s="53"/>
      <c r="K104" s="53"/>
      <c r="L104" s="11"/>
      <c r="M104" s="11"/>
      <c r="N104" s="11"/>
      <c r="O104" s="11"/>
      <c r="P104" s="15">
        <f t="shared" si="5"/>
        <v>13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2:41" ht="15">
      <c r="B105" s="21" t="s">
        <v>275</v>
      </c>
      <c r="C105" s="26" t="s">
        <v>78</v>
      </c>
      <c r="D105" s="9" t="s">
        <v>431</v>
      </c>
      <c r="E105" s="9" t="s">
        <v>38</v>
      </c>
      <c r="F105" s="9" t="s">
        <v>43</v>
      </c>
      <c r="G105" s="10" t="s">
        <v>59</v>
      </c>
      <c r="H105" s="53"/>
      <c r="I105" s="53"/>
      <c r="J105" s="11"/>
      <c r="K105" s="11"/>
      <c r="L105" s="11">
        <v>1</v>
      </c>
      <c r="M105" s="11">
        <v>3</v>
      </c>
      <c r="N105" s="11">
        <v>3</v>
      </c>
      <c r="O105" s="11">
        <v>5</v>
      </c>
      <c r="P105" s="15">
        <f>SUM(H105:O105)</f>
        <v>12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2:41" ht="15">
      <c r="B106" s="21" t="s">
        <v>275</v>
      </c>
      <c r="C106" s="26" t="s">
        <v>275</v>
      </c>
      <c r="D106" s="9" t="s">
        <v>123</v>
      </c>
      <c r="E106" s="9" t="s">
        <v>38</v>
      </c>
      <c r="F106" s="9" t="s">
        <v>39</v>
      </c>
      <c r="G106" s="10" t="s">
        <v>31</v>
      </c>
      <c r="H106" s="11">
        <v>5</v>
      </c>
      <c r="I106" s="11">
        <v>4</v>
      </c>
      <c r="J106" s="11">
        <v>3</v>
      </c>
      <c r="K106" s="53"/>
      <c r="L106" s="53"/>
      <c r="M106" s="11"/>
      <c r="N106" s="11"/>
      <c r="O106" s="11"/>
      <c r="P106" s="15">
        <f t="shared" si="5"/>
        <v>12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2:41" ht="15">
      <c r="B107" s="21" t="s">
        <v>309</v>
      </c>
      <c r="C107" s="26" t="s">
        <v>78</v>
      </c>
      <c r="D107" s="9" t="s">
        <v>393</v>
      </c>
      <c r="E107" s="9" t="s">
        <v>37</v>
      </c>
      <c r="F107" s="9" t="s">
        <v>369</v>
      </c>
      <c r="G107" s="10" t="s">
        <v>370</v>
      </c>
      <c r="H107" s="53"/>
      <c r="I107" s="53"/>
      <c r="J107" s="11"/>
      <c r="K107" s="11">
        <v>7</v>
      </c>
      <c r="L107" s="11"/>
      <c r="M107" s="11"/>
      <c r="N107" s="11"/>
      <c r="O107" s="11"/>
      <c r="P107" s="15">
        <f t="shared" si="5"/>
        <v>7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2:41" ht="15">
      <c r="B108" s="21" t="s">
        <v>383</v>
      </c>
      <c r="C108" s="26" t="s">
        <v>383</v>
      </c>
      <c r="D108" s="9" t="s">
        <v>396</v>
      </c>
      <c r="E108" s="9" t="s">
        <v>37</v>
      </c>
      <c r="F108" s="9" t="s">
        <v>50</v>
      </c>
      <c r="G108" s="10" t="s">
        <v>60</v>
      </c>
      <c r="H108" s="53"/>
      <c r="I108" s="53"/>
      <c r="J108" s="11"/>
      <c r="K108" s="11">
        <v>4</v>
      </c>
      <c r="L108" s="11">
        <v>2</v>
      </c>
      <c r="M108" s="11"/>
      <c r="N108" s="11"/>
      <c r="O108" s="11"/>
      <c r="P108" s="15">
        <f t="shared" si="5"/>
        <v>6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2:41" ht="15">
      <c r="B109" s="21" t="s">
        <v>385</v>
      </c>
      <c r="C109" s="26" t="s">
        <v>385</v>
      </c>
      <c r="D109" s="9" t="s">
        <v>395</v>
      </c>
      <c r="E109" s="9" t="s">
        <v>37</v>
      </c>
      <c r="F109" s="9" t="s">
        <v>47</v>
      </c>
      <c r="G109" s="10" t="s">
        <v>145</v>
      </c>
      <c r="H109" s="53"/>
      <c r="I109" s="53"/>
      <c r="J109" s="11"/>
      <c r="K109" s="11">
        <v>5</v>
      </c>
      <c r="L109" s="11"/>
      <c r="M109" s="11"/>
      <c r="N109" s="11"/>
      <c r="O109" s="11"/>
      <c r="P109" s="15">
        <f t="shared" si="5"/>
        <v>5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4:41" ht="15">
      <c r="D110" s="28"/>
      <c r="E110" s="2"/>
      <c r="F110" s="2"/>
      <c r="G110" s="4"/>
      <c r="H110" s="3"/>
      <c r="I110" s="3"/>
      <c r="J110" s="3"/>
      <c r="K110" s="3"/>
      <c r="L110" s="3"/>
      <c r="M110" s="3"/>
      <c r="N110" s="3"/>
      <c r="O110" s="3"/>
      <c r="P110" s="16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4:41" ht="15">
      <c r="D111" s="5" t="s">
        <v>7</v>
      </c>
      <c r="E111" s="2"/>
      <c r="F111" s="2"/>
      <c r="G111" s="4"/>
      <c r="H111" s="3"/>
      <c r="I111" s="3"/>
      <c r="J111" s="3"/>
      <c r="K111" s="3"/>
      <c r="L111" s="3"/>
      <c r="M111" s="3"/>
      <c r="N111" s="3"/>
      <c r="O111" s="3"/>
      <c r="P111" s="16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2:41" ht="15">
      <c r="B112" s="18"/>
      <c r="C112" s="25"/>
      <c r="D112" s="29" t="s">
        <v>0</v>
      </c>
      <c r="E112" s="8" t="s">
        <v>72</v>
      </c>
      <c r="F112" s="8" t="s">
        <v>73</v>
      </c>
      <c r="G112" s="7" t="s">
        <v>74</v>
      </c>
      <c r="H112" s="12" t="s">
        <v>79</v>
      </c>
      <c r="I112" s="12" t="s">
        <v>80</v>
      </c>
      <c r="J112" s="12" t="s">
        <v>81</v>
      </c>
      <c r="K112" s="12" t="s">
        <v>82</v>
      </c>
      <c r="L112" s="12" t="s">
        <v>83</v>
      </c>
      <c r="M112" s="12" t="s">
        <v>85</v>
      </c>
      <c r="N112" s="12" t="s">
        <v>84</v>
      </c>
      <c r="O112" s="12" t="s">
        <v>137</v>
      </c>
      <c r="P112" s="12" t="s">
        <v>86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2:41" ht="15">
      <c r="B113" s="92" t="s">
        <v>65</v>
      </c>
      <c r="C113" s="26" t="s">
        <v>65</v>
      </c>
      <c r="D113" s="13" t="s">
        <v>110</v>
      </c>
      <c r="E113" s="9" t="s">
        <v>37</v>
      </c>
      <c r="F113" s="9" t="s">
        <v>47</v>
      </c>
      <c r="G113" s="10" t="s">
        <v>59</v>
      </c>
      <c r="H113" s="53">
        <v>10</v>
      </c>
      <c r="I113" s="11">
        <v>10</v>
      </c>
      <c r="J113" s="11">
        <v>10</v>
      </c>
      <c r="K113" s="11">
        <v>10</v>
      </c>
      <c r="L113" s="11">
        <v>10</v>
      </c>
      <c r="M113" s="11">
        <v>10</v>
      </c>
      <c r="N113" s="53"/>
      <c r="O113" s="11">
        <v>10</v>
      </c>
      <c r="P113" s="15">
        <f>SUM(H113:O113)-H113</f>
        <v>60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2:41" ht="15">
      <c r="B114" s="92" t="s">
        <v>66</v>
      </c>
      <c r="C114" s="26" t="s">
        <v>66</v>
      </c>
      <c r="D114" s="9" t="s">
        <v>111</v>
      </c>
      <c r="E114" s="9" t="s">
        <v>38</v>
      </c>
      <c r="F114" s="9" t="s">
        <v>46</v>
      </c>
      <c r="G114" s="10" t="s">
        <v>59</v>
      </c>
      <c r="H114" s="53">
        <v>8</v>
      </c>
      <c r="I114" s="11">
        <v>8</v>
      </c>
      <c r="J114" s="11">
        <v>8</v>
      </c>
      <c r="K114" s="11">
        <v>8</v>
      </c>
      <c r="L114" s="11">
        <v>8</v>
      </c>
      <c r="M114" s="11">
        <v>8</v>
      </c>
      <c r="N114" s="11">
        <v>10</v>
      </c>
      <c r="O114" s="53">
        <v>6</v>
      </c>
      <c r="P114" s="15">
        <f>SUM(H114:O114)-H114-O114</f>
        <v>50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2:41" ht="15">
      <c r="B115" s="92" t="s">
        <v>67</v>
      </c>
      <c r="C115" s="26" t="s">
        <v>67</v>
      </c>
      <c r="D115" s="9" t="s">
        <v>135</v>
      </c>
      <c r="E115" s="9" t="s">
        <v>37</v>
      </c>
      <c r="F115" s="9" t="s">
        <v>136</v>
      </c>
      <c r="G115" s="10" t="s">
        <v>60</v>
      </c>
      <c r="H115" s="53">
        <v>6</v>
      </c>
      <c r="I115" s="11">
        <v>6</v>
      </c>
      <c r="J115" s="11">
        <v>7</v>
      </c>
      <c r="K115" s="11">
        <v>6</v>
      </c>
      <c r="L115" s="53"/>
      <c r="M115" s="11">
        <v>7</v>
      </c>
      <c r="N115" s="11">
        <v>8</v>
      </c>
      <c r="O115" s="11">
        <v>8</v>
      </c>
      <c r="P115" s="15">
        <f>SUM(H115:O115)-H115</f>
        <v>42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2:41" ht="15">
      <c r="B116" s="21" t="s">
        <v>68</v>
      </c>
      <c r="C116" s="26" t="s">
        <v>68</v>
      </c>
      <c r="D116" s="9" t="s">
        <v>398</v>
      </c>
      <c r="E116" s="9" t="s">
        <v>37</v>
      </c>
      <c r="F116" s="9" t="s">
        <v>399</v>
      </c>
      <c r="G116" s="10" t="s">
        <v>60</v>
      </c>
      <c r="H116" s="53"/>
      <c r="I116" s="53"/>
      <c r="J116" s="11"/>
      <c r="K116" s="11">
        <v>4</v>
      </c>
      <c r="L116" s="11">
        <v>7</v>
      </c>
      <c r="M116" s="11">
        <v>6</v>
      </c>
      <c r="N116" s="11">
        <v>6</v>
      </c>
      <c r="O116" s="11">
        <v>7</v>
      </c>
      <c r="P116" s="15">
        <f aca="true" t="shared" si="6" ref="P116:P122">SUM(H116:O116)</f>
        <v>30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2:41" ht="15">
      <c r="B117" s="21" t="s">
        <v>69</v>
      </c>
      <c r="C117" s="26" t="s">
        <v>69</v>
      </c>
      <c r="D117" s="54" t="s">
        <v>300</v>
      </c>
      <c r="E117" s="54" t="s">
        <v>38</v>
      </c>
      <c r="F117" s="54" t="s">
        <v>39</v>
      </c>
      <c r="G117" s="55" t="s">
        <v>301</v>
      </c>
      <c r="H117" s="53"/>
      <c r="I117" s="11">
        <v>5</v>
      </c>
      <c r="J117" s="11">
        <v>6</v>
      </c>
      <c r="K117" s="11">
        <v>5</v>
      </c>
      <c r="L117" s="53"/>
      <c r="M117" s="11"/>
      <c r="N117" s="11"/>
      <c r="O117" s="11"/>
      <c r="P117" s="15">
        <f t="shared" si="6"/>
        <v>16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2:41" ht="15">
      <c r="B118" s="21" t="s">
        <v>70</v>
      </c>
      <c r="C118" s="26" t="s">
        <v>70</v>
      </c>
      <c r="D118" s="54" t="s">
        <v>299</v>
      </c>
      <c r="E118" s="54" t="s">
        <v>38</v>
      </c>
      <c r="F118" s="54" t="s">
        <v>43</v>
      </c>
      <c r="G118" s="55" t="s">
        <v>59</v>
      </c>
      <c r="H118" s="53"/>
      <c r="I118" s="11">
        <v>7</v>
      </c>
      <c r="J118" s="53"/>
      <c r="K118" s="11"/>
      <c r="L118" s="11">
        <v>6</v>
      </c>
      <c r="M118" s="11"/>
      <c r="N118" s="11"/>
      <c r="O118" s="11"/>
      <c r="P118" s="15">
        <f t="shared" si="6"/>
        <v>13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2:41" ht="15">
      <c r="B119" s="21" t="s">
        <v>71</v>
      </c>
      <c r="C119" s="26" t="s">
        <v>71</v>
      </c>
      <c r="D119" s="9" t="s">
        <v>450</v>
      </c>
      <c r="E119" s="9" t="s">
        <v>37</v>
      </c>
      <c r="F119" s="9" t="s">
        <v>50</v>
      </c>
      <c r="G119" s="10" t="s">
        <v>270</v>
      </c>
      <c r="H119" s="11"/>
      <c r="I119" s="53"/>
      <c r="J119" s="53"/>
      <c r="K119" s="11"/>
      <c r="L119" s="11"/>
      <c r="M119" s="11">
        <v>5</v>
      </c>
      <c r="N119" s="11">
        <v>7</v>
      </c>
      <c r="O119" s="11"/>
      <c r="P119" s="15">
        <f t="shared" si="6"/>
        <v>12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2:41" ht="15">
      <c r="B120" s="21" t="s">
        <v>75</v>
      </c>
      <c r="C120" s="26" t="s">
        <v>75</v>
      </c>
      <c r="D120" s="9" t="s">
        <v>397</v>
      </c>
      <c r="E120" s="9" t="s">
        <v>37</v>
      </c>
      <c r="F120" s="9" t="s">
        <v>50</v>
      </c>
      <c r="G120" s="10" t="s">
        <v>370</v>
      </c>
      <c r="H120" s="53"/>
      <c r="I120" s="53"/>
      <c r="J120" s="11"/>
      <c r="K120" s="11">
        <v>7</v>
      </c>
      <c r="L120" s="11"/>
      <c r="M120" s="11"/>
      <c r="N120" s="11"/>
      <c r="O120" s="11"/>
      <c r="P120" s="15">
        <f t="shared" si="6"/>
        <v>7</v>
      </c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2:41" ht="15">
      <c r="B121" s="21" t="s">
        <v>75</v>
      </c>
      <c r="C121" s="26" t="s">
        <v>75</v>
      </c>
      <c r="D121" s="9" t="s">
        <v>163</v>
      </c>
      <c r="E121" s="9" t="s">
        <v>37</v>
      </c>
      <c r="F121" s="9" t="s">
        <v>136</v>
      </c>
      <c r="G121" s="10" t="s">
        <v>164</v>
      </c>
      <c r="H121" s="11">
        <v>7</v>
      </c>
      <c r="I121" s="53"/>
      <c r="J121" s="53"/>
      <c r="K121" s="11"/>
      <c r="L121" s="11"/>
      <c r="M121" s="11"/>
      <c r="N121" s="11"/>
      <c r="O121" s="11"/>
      <c r="P121" s="15">
        <f t="shared" si="6"/>
        <v>7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2:41" ht="15">
      <c r="B122" s="21" t="s">
        <v>77</v>
      </c>
      <c r="C122" s="26" t="s">
        <v>77</v>
      </c>
      <c r="D122" s="54" t="s">
        <v>302</v>
      </c>
      <c r="E122" s="54" t="s">
        <v>37</v>
      </c>
      <c r="F122" s="54" t="s">
        <v>61</v>
      </c>
      <c r="G122" s="55" t="s">
        <v>303</v>
      </c>
      <c r="H122" s="53"/>
      <c r="I122" s="11">
        <v>4</v>
      </c>
      <c r="J122" s="53"/>
      <c r="K122" s="11"/>
      <c r="L122" s="11"/>
      <c r="M122" s="11"/>
      <c r="N122" s="11"/>
      <c r="O122" s="11"/>
      <c r="P122" s="15">
        <f t="shared" si="6"/>
        <v>4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4:41" ht="15">
      <c r="D123" s="28"/>
      <c r="E123" s="2"/>
      <c r="F123" s="2"/>
      <c r="G123" s="4"/>
      <c r="H123" s="3"/>
      <c r="I123" s="3"/>
      <c r="J123" s="3"/>
      <c r="K123" s="3"/>
      <c r="L123" s="3"/>
      <c r="M123" s="3"/>
      <c r="N123" s="3"/>
      <c r="O123" s="3"/>
      <c r="P123" s="16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4:41" ht="15">
      <c r="D124" s="5" t="s">
        <v>4</v>
      </c>
      <c r="E124" s="2"/>
      <c r="F124" s="2"/>
      <c r="G124" s="4"/>
      <c r="H124" s="3"/>
      <c r="I124" s="3"/>
      <c r="J124" s="3"/>
      <c r="K124" s="3"/>
      <c r="L124" s="3"/>
      <c r="M124" s="3"/>
      <c r="N124" s="3"/>
      <c r="O124" s="3"/>
      <c r="P124" s="16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2:41" ht="15">
      <c r="B125" s="18"/>
      <c r="C125" s="25"/>
      <c r="D125" s="29" t="s">
        <v>0</v>
      </c>
      <c r="E125" s="8" t="s">
        <v>72</v>
      </c>
      <c r="F125" s="8" t="s">
        <v>73</v>
      </c>
      <c r="G125" s="7" t="s">
        <v>74</v>
      </c>
      <c r="H125" s="12" t="s">
        <v>79</v>
      </c>
      <c r="I125" s="12" t="s">
        <v>80</v>
      </c>
      <c r="J125" s="12" t="s">
        <v>81</v>
      </c>
      <c r="K125" s="12" t="s">
        <v>82</v>
      </c>
      <c r="L125" s="12" t="s">
        <v>83</v>
      </c>
      <c r="M125" s="12" t="s">
        <v>85</v>
      </c>
      <c r="N125" s="12" t="s">
        <v>84</v>
      </c>
      <c r="O125" s="12" t="s">
        <v>137</v>
      </c>
      <c r="P125" s="12" t="s">
        <v>86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2:41" ht="15">
      <c r="B126" s="92" t="s">
        <v>65</v>
      </c>
      <c r="C126" s="26" t="s">
        <v>65</v>
      </c>
      <c r="D126" s="13" t="s">
        <v>124</v>
      </c>
      <c r="E126" s="9" t="s">
        <v>38</v>
      </c>
      <c r="F126" s="9" t="s">
        <v>43</v>
      </c>
      <c r="G126" s="10" t="s">
        <v>48</v>
      </c>
      <c r="H126" s="11">
        <v>10</v>
      </c>
      <c r="I126" s="53">
        <v>7</v>
      </c>
      <c r="J126" s="11">
        <v>10</v>
      </c>
      <c r="K126" s="11">
        <v>10</v>
      </c>
      <c r="L126" s="11">
        <v>10</v>
      </c>
      <c r="M126" s="11">
        <v>10</v>
      </c>
      <c r="N126" s="11">
        <v>10</v>
      </c>
      <c r="O126" s="53"/>
      <c r="P126" s="15">
        <f>SUM(H126:O126)-I126-O126</f>
        <v>60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2:41" ht="15">
      <c r="B127" s="92" t="s">
        <v>66</v>
      </c>
      <c r="C127" s="26" t="s">
        <v>66</v>
      </c>
      <c r="D127" s="9" t="s">
        <v>133</v>
      </c>
      <c r="E127" s="9" t="s">
        <v>87</v>
      </c>
      <c r="F127" s="9" t="s">
        <v>67</v>
      </c>
      <c r="G127" s="10" t="s">
        <v>59</v>
      </c>
      <c r="H127" s="11">
        <v>8</v>
      </c>
      <c r="I127" s="11">
        <v>8</v>
      </c>
      <c r="J127" s="53">
        <v>7</v>
      </c>
      <c r="K127" s="11">
        <v>8</v>
      </c>
      <c r="L127" s="11">
        <v>7</v>
      </c>
      <c r="M127" s="11">
        <v>8</v>
      </c>
      <c r="N127" s="53"/>
      <c r="O127" s="11">
        <v>10</v>
      </c>
      <c r="P127" s="15">
        <f>SUM(H127:O127)-J127</f>
        <v>49</v>
      </c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2:41" ht="15">
      <c r="B128" s="92" t="s">
        <v>67</v>
      </c>
      <c r="C128" s="26" t="s">
        <v>67</v>
      </c>
      <c r="D128" s="54" t="s">
        <v>88</v>
      </c>
      <c r="E128" s="54" t="s">
        <v>100</v>
      </c>
      <c r="F128" s="54" t="s">
        <v>108</v>
      </c>
      <c r="G128" s="55" t="s">
        <v>48</v>
      </c>
      <c r="H128" s="53"/>
      <c r="I128" s="11">
        <v>10</v>
      </c>
      <c r="J128" s="11">
        <v>8</v>
      </c>
      <c r="K128" s="53"/>
      <c r="L128" s="11">
        <v>8</v>
      </c>
      <c r="M128" s="11"/>
      <c r="N128" s="11"/>
      <c r="O128" s="11">
        <v>7</v>
      </c>
      <c r="P128" s="15">
        <f aca="true" t="shared" si="7" ref="P128:P144">SUM(H128:O128)</f>
        <v>33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2:41" ht="15">
      <c r="B129" s="21" t="s">
        <v>68</v>
      </c>
      <c r="C129" s="26" t="s">
        <v>68</v>
      </c>
      <c r="D129" s="9" t="s">
        <v>402</v>
      </c>
      <c r="E129" s="9" t="s">
        <v>38</v>
      </c>
      <c r="F129" s="9" t="s">
        <v>403</v>
      </c>
      <c r="G129" s="10" t="s">
        <v>31</v>
      </c>
      <c r="H129" s="53"/>
      <c r="I129" s="53"/>
      <c r="J129" s="11"/>
      <c r="K129" s="11">
        <v>7</v>
      </c>
      <c r="L129" s="11">
        <v>6</v>
      </c>
      <c r="M129" s="11"/>
      <c r="N129" s="11">
        <v>8</v>
      </c>
      <c r="O129" s="11">
        <v>8</v>
      </c>
      <c r="P129" s="15">
        <f aca="true" t="shared" si="8" ref="P129:P136">SUM(H129:O129)</f>
        <v>29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2:41" ht="15">
      <c r="B130" s="21" t="s">
        <v>69</v>
      </c>
      <c r="C130" s="26" t="s">
        <v>71</v>
      </c>
      <c r="D130" s="9" t="s">
        <v>166</v>
      </c>
      <c r="E130" s="9" t="s">
        <v>87</v>
      </c>
      <c r="F130" s="9" t="s">
        <v>67</v>
      </c>
      <c r="G130" s="10" t="s">
        <v>59</v>
      </c>
      <c r="H130" s="11">
        <v>6</v>
      </c>
      <c r="I130" s="11">
        <v>3</v>
      </c>
      <c r="J130" s="53"/>
      <c r="K130" s="53"/>
      <c r="L130" s="11">
        <v>5</v>
      </c>
      <c r="M130" s="11"/>
      <c r="N130" s="11"/>
      <c r="O130" s="11">
        <v>6</v>
      </c>
      <c r="P130" s="15">
        <f>SUM(H130:O130)</f>
        <v>20</v>
      </c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2:41" ht="15">
      <c r="B131" s="21" t="s">
        <v>70</v>
      </c>
      <c r="C131" s="26" t="s">
        <v>75</v>
      </c>
      <c r="D131" s="9" t="s">
        <v>168</v>
      </c>
      <c r="E131" s="9" t="s">
        <v>169</v>
      </c>
      <c r="F131" s="9" t="s">
        <v>170</v>
      </c>
      <c r="G131" s="10" t="s">
        <v>48</v>
      </c>
      <c r="H131" s="11">
        <v>4</v>
      </c>
      <c r="I131" s="11">
        <v>2</v>
      </c>
      <c r="J131" s="53"/>
      <c r="K131" s="11">
        <v>6</v>
      </c>
      <c r="L131" s="11">
        <v>1</v>
      </c>
      <c r="M131" s="53"/>
      <c r="N131" s="11"/>
      <c r="O131" s="11">
        <v>5</v>
      </c>
      <c r="P131" s="15">
        <f>SUM(H131:O131)</f>
        <v>18</v>
      </c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2:41" ht="15">
      <c r="B132" s="21" t="s">
        <v>71</v>
      </c>
      <c r="C132" s="26" t="s">
        <v>69</v>
      </c>
      <c r="D132" s="9" t="s">
        <v>400</v>
      </c>
      <c r="E132" s="9" t="s">
        <v>37</v>
      </c>
      <c r="F132" s="9" t="s">
        <v>401</v>
      </c>
      <c r="G132" s="10" t="s">
        <v>180</v>
      </c>
      <c r="H132" s="53"/>
      <c r="I132" s="53"/>
      <c r="J132" s="11"/>
      <c r="K132" s="11">
        <v>5</v>
      </c>
      <c r="L132" s="11">
        <v>4</v>
      </c>
      <c r="M132" s="11"/>
      <c r="N132" s="11">
        <v>7</v>
      </c>
      <c r="O132" s="11"/>
      <c r="P132" s="15">
        <f t="shared" si="8"/>
        <v>16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2:41" ht="15">
      <c r="B133" s="21" t="s">
        <v>75</v>
      </c>
      <c r="C133" s="26" t="s">
        <v>70</v>
      </c>
      <c r="D133" s="9" t="s">
        <v>165</v>
      </c>
      <c r="E133" s="9" t="s">
        <v>87</v>
      </c>
      <c r="F133" s="9" t="s">
        <v>67</v>
      </c>
      <c r="G133" s="10" t="s">
        <v>59</v>
      </c>
      <c r="H133" s="11">
        <v>7</v>
      </c>
      <c r="I133" s="53"/>
      <c r="J133" s="53"/>
      <c r="K133" s="11"/>
      <c r="L133" s="11">
        <v>2</v>
      </c>
      <c r="M133" s="11"/>
      <c r="N133" s="11">
        <v>6</v>
      </c>
      <c r="O133" s="11"/>
      <c r="P133" s="15">
        <f t="shared" si="8"/>
        <v>15</v>
      </c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2:41" ht="15">
      <c r="B134" s="21" t="s">
        <v>76</v>
      </c>
      <c r="C134" s="26" t="s">
        <v>76</v>
      </c>
      <c r="D134" s="9" t="s">
        <v>445</v>
      </c>
      <c r="E134" s="9" t="s">
        <v>87</v>
      </c>
      <c r="F134" s="9" t="s">
        <v>67</v>
      </c>
      <c r="G134" s="10" t="s">
        <v>59</v>
      </c>
      <c r="H134" s="53"/>
      <c r="I134" s="53"/>
      <c r="J134" s="11"/>
      <c r="K134" s="11"/>
      <c r="L134" s="11"/>
      <c r="M134" s="11">
        <v>6</v>
      </c>
      <c r="N134" s="11">
        <v>5</v>
      </c>
      <c r="O134" s="11"/>
      <c r="P134" s="15">
        <f t="shared" si="8"/>
        <v>11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2:41" ht="15">
      <c r="B135" s="21" t="s">
        <v>77</v>
      </c>
      <c r="C135" s="26" t="s">
        <v>77</v>
      </c>
      <c r="D135" s="9" t="s">
        <v>451</v>
      </c>
      <c r="E135" s="9" t="s">
        <v>87</v>
      </c>
      <c r="F135" s="9" t="s">
        <v>67</v>
      </c>
      <c r="G135" s="10" t="s">
        <v>273</v>
      </c>
      <c r="H135" s="53"/>
      <c r="I135" s="53"/>
      <c r="J135" s="11"/>
      <c r="K135" s="11"/>
      <c r="L135" s="11"/>
      <c r="M135" s="11">
        <v>7</v>
      </c>
      <c r="N135" s="11"/>
      <c r="O135" s="11"/>
      <c r="P135" s="15">
        <f t="shared" si="8"/>
        <v>7</v>
      </c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2:41" ht="15">
      <c r="B136" s="21" t="s">
        <v>275</v>
      </c>
      <c r="C136" s="26" t="s">
        <v>275</v>
      </c>
      <c r="D136" s="9" t="s">
        <v>382</v>
      </c>
      <c r="E136" s="9" t="s">
        <v>37</v>
      </c>
      <c r="F136" s="9" t="s">
        <v>47</v>
      </c>
      <c r="G136" s="10" t="s">
        <v>48</v>
      </c>
      <c r="H136" s="53"/>
      <c r="I136" s="53"/>
      <c r="J136" s="11">
        <v>6</v>
      </c>
      <c r="K136" s="11"/>
      <c r="L136" s="11"/>
      <c r="M136" s="11"/>
      <c r="N136" s="11"/>
      <c r="O136" s="11"/>
      <c r="P136" s="15">
        <f t="shared" si="8"/>
        <v>6</v>
      </c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2:41" ht="15">
      <c r="B137" s="21" t="s">
        <v>275</v>
      </c>
      <c r="C137" s="26" t="s">
        <v>275</v>
      </c>
      <c r="D137" s="54" t="s">
        <v>304</v>
      </c>
      <c r="E137" s="54" t="s">
        <v>100</v>
      </c>
      <c r="F137" s="54" t="s">
        <v>305</v>
      </c>
      <c r="G137" s="55" t="s">
        <v>34</v>
      </c>
      <c r="H137" s="53"/>
      <c r="I137" s="11">
        <v>6</v>
      </c>
      <c r="J137" s="53"/>
      <c r="K137" s="11"/>
      <c r="L137" s="11"/>
      <c r="M137" s="11"/>
      <c r="N137" s="11"/>
      <c r="O137" s="11"/>
      <c r="P137" s="15">
        <f t="shared" si="7"/>
        <v>6</v>
      </c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2:41" ht="15">
      <c r="B138" s="21" t="s">
        <v>309</v>
      </c>
      <c r="C138" s="26" t="s">
        <v>309</v>
      </c>
      <c r="D138" s="54" t="s">
        <v>307</v>
      </c>
      <c r="E138" s="54" t="s">
        <v>87</v>
      </c>
      <c r="F138" s="54" t="s">
        <v>67</v>
      </c>
      <c r="G138" s="55" t="s">
        <v>145</v>
      </c>
      <c r="H138" s="53"/>
      <c r="I138" s="11">
        <v>5</v>
      </c>
      <c r="J138" s="53"/>
      <c r="K138" s="11"/>
      <c r="L138" s="11"/>
      <c r="M138" s="11"/>
      <c r="N138" s="11"/>
      <c r="O138" s="11"/>
      <c r="P138" s="15">
        <f t="shared" si="7"/>
        <v>5</v>
      </c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2:41" ht="15">
      <c r="B139" s="21" t="s">
        <v>309</v>
      </c>
      <c r="C139" s="26" t="s">
        <v>309</v>
      </c>
      <c r="D139" s="9" t="s">
        <v>167</v>
      </c>
      <c r="E139" s="9" t="s">
        <v>87</v>
      </c>
      <c r="F139" s="9" t="s">
        <v>67</v>
      </c>
      <c r="G139" s="10" t="s">
        <v>59</v>
      </c>
      <c r="H139" s="11">
        <v>5</v>
      </c>
      <c r="I139" s="53"/>
      <c r="J139" s="53"/>
      <c r="K139" s="11"/>
      <c r="L139" s="11"/>
      <c r="M139" s="11"/>
      <c r="N139" s="11"/>
      <c r="O139" s="11"/>
      <c r="P139" s="15">
        <f t="shared" si="7"/>
        <v>5</v>
      </c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2:41" ht="15">
      <c r="B140" s="21" t="s">
        <v>385</v>
      </c>
      <c r="C140" s="26" t="s">
        <v>385</v>
      </c>
      <c r="D140" s="54" t="s">
        <v>306</v>
      </c>
      <c r="E140" s="54" t="s">
        <v>100</v>
      </c>
      <c r="F140" s="54" t="s">
        <v>305</v>
      </c>
      <c r="G140" s="55" t="s">
        <v>59</v>
      </c>
      <c r="H140" s="53"/>
      <c r="I140" s="11">
        <v>4</v>
      </c>
      <c r="J140" s="53"/>
      <c r="K140" s="11"/>
      <c r="L140" s="11"/>
      <c r="M140" s="11"/>
      <c r="N140" s="11"/>
      <c r="O140" s="11"/>
      <c r="P140" s="15">
        <f t="shared" si="7"/>
        <v>4</v>
      </c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2:41" ht="15">
      <c r="B141" s="21" t="s">
        <v>404</v>
      </c>
      <c r="C141" s="26" t="s">
        <v>404</v>
      </c>
      <c r="D141" s="9" t="s">
        <v>432</v>
      </c>
      <c r="E141" s="9" t="s">
        <v>37</v>
      </c>
      <c r="F141" s="9" t="s">
        <v>50</v>
      </c>
      <c r="G141" s="10" t="s">
        <v>145</v>
      </c>
      <c r="H141" s="53"/>
      <c r="I141" s="11"/>
      <c r="J141" s="53"/>
      <c r="K141" s="11"/>
      <c r="L141" s="11">
        <v>3</v>
      </c>
      <c r="M141" s="11"/>
      <c r="N141" s="11"/>
      <c r="O141" s="11"/>
      <c r="P141" s="15">
        <f t="shared" si="7"/>
        <v>3</v>
      </c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2:41" ht="15">
      <c r="B142" s="21" t="s">
        <v>404</v>
      </c>
      <c r="C142" s="26" t="s">
        <v>404</v>
      </c>
      <c r="D142" s="9" t="s">
        <v>171</v>
      </c>
      <c r="E142" s="9" t="s">
        <v>87</v>
      </c>
      <c r="F142" s="9" t="s">
        <v>67</v>
      </c>
      <c r="G142" s="10" t="s">
        <v>59</v>
      </c>
      <c r="H142" s="11">
        <v>3</v>
      </c>
      <c r="I142" s="53"/>
      <c r="J142" s="53"/>
      <c r="K142" s="11"/>
      <c r="L142" s="11"/>
      <c r="M142" s="11"/>
      <c r="N142" s="11"/>
      <c r="O142" s="11"/>
      <c r="P142" s="15">
        <f t="shared" si="7"/>
        <v>3</v>
      </c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2:41" ht="15">
      <c r="B143" s="21" t="s">
        <v>415</v>
      </c>
      <c r="C143" s="26" t="s">
        <v>415</v>
      </c>
      <c r="D143" s="9" t="s">
        <v>172</v>
      </c>
      <c r="E143" s="9" t="s">
        <v>87</v>
      </c>
      <c r="F143" s="9" t="s">
        <v>67</v>
      </c>
      <c r="G143" s="10" t="s">
        <v>145</v>
      </c>
      <c r="H143" s="11">
        <v>2</v>
      </c>
      <c r="I143" s="53"/>
      <c r="J143" s="53"/>
      <c r="K143" s="11"/>
      <c r="L143" s="11"/>
      <c r="M143" s="11"/>
      <c r="N143" s="11"/>
      <c r="O143" s="11"/>
      <c r="P143" s="15">
        <f t="shared" si="7"/>
        <v>2</v>
      </c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2:41" ht="15">
      <c r="B144" s="21" t="s">
        <v>452</v>
      </c>
      <c r="C144" s="26" t="s">
        <v>452</v>
      </c>
      <c r="D144" s="54" t="s">
        <v>308</v>
      </c>
      <c r="E144" s="54" t="s">
        <v>37</v>
      </c>
      <c r="F144" s="54" t="s">
        <v>50</v>
      </c>
      <c r="G144" s="55" t="s">
        <v>44</v>
      </c>
      <c r="H144" s="53"/>
      <c r="I144" s="11">
        <v>1</v>
      </c>
      <c r="J144" s="53"/>
      <c r="K144" s="11"/>
      <c r="L144" s="11"/>
      <c r="M144" s="11"/>
      <c r="N144" s="11"/>
      <c r="O144" s="11"/>
      <c r="P144" s="15">
        <f t="shared" si="7"/>
        <v>1</v>
      </c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4:41" ht="15">
      <c r="D145" s="28"/>
      <c r="E145" s="2"/>
      <c r="F145" s="2"/>
      <c r="G145" s="4"/>
      <c r="H145" s="3"/>
      <c r="I145" s="3"/>
      <c r="J145" s="3"/>
      <c r="K145" s="3"/>
      <c r="L145" s="3"/>
      <c r="M145" s="3"/>
      <c r="N145" s="3"/>
      <c r="O145" s="3"/>
      <c r="P145" s="16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4:41" ht="15">
      <c r="D146" s="5" t="s">
        <v>20</v>
      </c>
      <c r="E146" s="2"/>
      <c r="F146" s="2"/>
      <c r="G146" s="4"/>
      <c r="H146" s="3"/>
      <c r="I146" s="3"/>
      <c r="J146" s="3"/>
      <c r="K146" s="3"/>
      <c r="L146" s="3"/>
      <c r="M146" s="3"/>
      <c r="N146" s="3"/>
      <c r="O146" s="3"/>
      <c r="P146" s="16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2:41" ht="15">
      <c r="B147" s="18"/>
      <c r="C147" s="25"/>
      <c r="D147" s="29" t="s">
        <v>0</v>
      </c>
      <c r="E147" s="8" t="s">
        <v>72</v>
      </c>
      <c r="F147" s="8" t="s">
        <v>73</v>
      </c>
      <c r="G147" s="7" t="s">
        <v>74</v>
      </c>
      <c r="H147" s="12" t="s">
        <v>79</v>
      </c>
      <c r="I147" s="12" t="s">
        <v>80</v>
      </c>
      <c r="J147" s="12" t="s">
        <v>81</v>
      </c>
      <c r="K147" s="12" t="s">
        <v>82</v>
      </c>
      <c r="L147" s="12" t="s">
        <v>83</v>
      </c>
      <c r="M147" s="12" t="s">
        <v>85</v>
      </c>
      <c r="N147" s="12" t="s">
        <v>84</v>
      </c>
      <c r="O147" s="12" t="s">
        <v>137</v>
      </c>
      <c r="P147" s="12" t="s">
        <v>86</v>
      </c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2:41" ht="15">
      <c r="B148" s="92" t="s">
        <v>65</v>
      </c>
      <c r="C148" s="26" t="s">
        <v>65</v>
      </c>
      <c r="D148" s="9" t="s">
        <v>175</v>
      </c>
      <c r="E148" s="9" t="s">
        <v>36</v>
      </c>
      <c r="F148" s="9" t="s">
        <v>58</v>
      </c>
      <c r="G148" s="10" t="s">
        <v>44</v>
      </c>
      <c r="H148" s="53">
        <v>7</v>
      </c>
      <c r="I148" s="11">
        <v>10</v>
      </c>
      <c r="J148" s="53"/>
      <c r="K148" s="11">
        <v>10</v>
      </c>
      <c r="L148" s="11">
        <v>7</v>
      </c>
      <c r="M148" s="11">
        <v>8</v>
      </c>
      <c r="N148" s="11">
        <v>8</v>
      </c>
      <c r="O148" s="11">
        <v>8</v>
      </c>
      <c r="P148" s="15">
        <f>SUM(H148:O148)-H148</f>
        <v>51</v>
      </c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2:41" ht="15">
      <c r="B149" s="92" t="s">
        <v>66</v>
      </c>
      <c r="C149" s="26" t="s">
        <v>67</v>
      </c>
      <c r="D149" s="9" t="s">
        <v>113</v>
      </c>
      <c r="E149" s="9" t="s">
        <v>26</v>
      </c>
      <c r="F149" s="9" t="s">
        <v>112</v>
      </c>
      <c r="G149" s="10" t="s">
        <v>48</v>
      </c>
      <c r="H149" s="53"/>
      <c r="I149" s="53"/>
      <c r="J149" s="11">
        <v>10</v>
      </c>
      <c r="K149" s="11"/>
      <c r="L149" s="11">
        <v>10</v>
      </c>
      <c r="M149" s="11">
        <v>10</v>
      </c>
      <c r="N149" s="11">
        <v>10</v>
      </c>
      <c r="O149" s="11">
        <v>10</v>
      </c>
      <c r="P149" s="15">
        <f>SUM(H149:O149)</f>
        <v>50</v>
      </c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2:41" ht="15">
      <c r="B150" s="92" t="s">
        <v>67</v>
      </c>
      <c r="C150" s="26" t="s">
        <v>66</v>
      </c>
      <c r="D150" s="54" t="s">
        <v>310</v>
      </c>
      <c r="E150" s="54" t="s">
        <v>42</v>
      </c>
      <c r="F150" s="54" t="s">
        <v>311</v>
      </c>
      <c r="G150" s="55" t="s">
        <v>63</v>
      </c>
      <c r="H150" s="53"/>
      <c r="I150" s="11">
        <v>7</v>
      </c>
      <c r="J150" s="11">
        <v>8</v>
      </c>
      <c r="K150" s="53">
        <v>6</v>
      </c>
      <c r="L150" s="11">
        <v>6</v>
      </c>
      <c r="M150" s="11">
        <v>7</v>
      </c>
      <c r="N150" s="11">
        <v>7</v>
      </c>
      <c r="O150" s="11">
        <v>7</v>
      </c>
      <c r="P150" s="15">
        <f>SUM(H150:O150)-K150</f>
        <v>42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2:41" ht="15">
      <c r="B151" s="21" t="s">
        <v>68</v>
      </c>
      <c r="C151" s="26" t="s">
        <v>68</v>
      </c>
      <c r="D151" s="9" t="s">
        <v>132</v>
      </c>
      <c r="E151" s="9" t="s">
        <v>37</v>
      </c>
      <c r="F151" s="9" t="s">
        <v>114</v>
      </c>
      <c r="G151" s="10" t="s">
        <v>60</v>
      </c>
      <c r="H151" s="11">
        <v>8</v>
      </c>
      <c r="I151" s="11">
        <v>8</v>
      </c>
      <c r="J151" s="53"/>
      <c r="K151" s="53"/>
      <c r="L151" s="11">
        <v>8</v>
      </c>
      <c r="M151" s="11"/>
      <c r="N151" s="11"/>
      <c r="O151" s="11"/>
      <c r="P151" s="15">
        <f>SUM(H151:O151)</f>
        <v>24</v>
      </c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2:41" ht="15">
      <c r="B152" s="21" t="s">
        <v>69</v>
      </c>
      <c r="C152" s="26" t="s">
        <v>69</v>
      </c>
      <c r="D152" s="54" t="s">
        <v>312</v>
      </c>
      <c r="E152" s="54" t="s">
        <v>37</v>
      </c>
      <c r="F152" s="54" t="s">
        <v>61</v>
      </c>
      <c r="G152" s="55" t="s">
        <v>313</v>
      </c>
      <c r="H152" s="53"/>
      <c r="I152" s="11">
        <v>6</v>
      </c>
      <c r="J152" s="53"/>
      <c r="K152" s="11">
        <v>7</v>
      </c>
      <c r="L152" s="11"/>
      <c r="M152" s="11">
        <v>6</v>
      </c>
      <c r="N152" s="11"/>
      <c r="O152" s="11"/>
      <c r="P152" s="15">
        <f>SUM(H152:O152)</f>
        <v>19</v>
      </c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2:41" ht="15">
      <c r="B153" s="21" t="s">
        <v>70</v>
      </c>
      <c r="C153" s="26" t="s">
        <v>70</v>
      </c>
      <c r="D153" s="9" t="s">
        <v>173</v>
      </c>
      <c r="E153" s="9" t="s">
        <v>42</v>
      </c>
      <c r="F153" s="9" t="s">
        <v>131</v>
      </c>
      <c r="G153" s="10" t="s">
        <v>174</v>
      </c>
      <c r="H153" s="11">
        <v>10</v>
      </c>
      <c r="I153" s="53"/>
      <c r="J153" s="53"/>
      <c r="K153" s="11"/>
      <c r="L153" s="11"/>
      <c r="M153" s="11"/>
      <c r="N153" s="11"/>
      <c r="O153" s="11"/>
      <c r="P153" s="15">
        <f>SUM(H153:O153)</f>
        <v>10</v>
      </c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2:41" ht="15">
      <c r="B154" s="21" t="s">
        <v>71</v>
      </c>
      <c r="C154" s="26" t="s">
        <v>71</v>
      </c>
      <c r="D154" s="9" t="s">
        <v>405</v>
      </c>
      <c r="E154" s="9" t="s">
        <v>36</v>
      </c>
      <c r="F154" s="9" t="s">
        <v>125</v>
      </c>
      <c r="G154" s="10" t="s">
        <v>34</v>
      </c>
      <c r="H154" s="53"/>
      <c r="I154" s="53"/>
      <c r="J154" s="11"/>
      <c r="K154" s="11">
        <v>8</v>
      </c>
      <c r="L154" s="11"/>
      <c r="M154" s="11"/>
      <c r="N154" s="11"/>
      <c r="O154" s="11"/>
      <c r="P154" s="15">
        <f>SUM(H154:O154)</f>
        <v>8</v>
      </c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2:41" ht="15">
      <c r="B155" s="21"/>
      <c r="C155" s="26"/>
      <c r="D155" s="30"/>
      <c r="E155" s="9"/>
      <c r="F155" s="9"/>
      <c r="G155" s="10"/>
      <c r="H155" s="11"/>
      <c r="I155" s="11"/>
      <c r="J155" s="11"/>
      <c r="K155" s="11"/>
      <c r="L155" s="11"/>
      <c r="M155" s="11"/>
      <c r="N155" s="11"/>
      <c r="O155" s="11"/>
      <c r="P155" s="15">
        <f>SUM(H155:N155)</f>
        <v>0</v>
      </c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4:41" ht="15">
      <c r="D156" s="28"/>
      <c r="E156" s="2"/>
      <c r="F156" s="2"/>
      <c r="G156" s="4"/>
      <c r="H156" s="3"/>
      <c r="I156" s="3"/>
      <c r="J156" s="3"/>
      <c r="K156" s="3"/>
      <c r="L156" s="3"/>
      <c r="M156" s="3"/>
      <c r="N156" s="3"/>
      <c r="O156" s="3"/>
      <c r="P156" s="16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4:41" ht="15">
      <c r="D157" s="5" t="s">
        <v>10</v>
      </c>
      <c r="E157" s="2"/>
      <c r="F157" s="2"/>
      <c r="G157" s="4"/>
      <c r="H157" s="3"/>
      <c r="I157" s="3"/>
      <c r="J157" s="3"/>
      <c r="K157" s="3"/>
      <c r="L157" s="3"/>
      <c r="M157" s="3"/>
      <c r="N157" s="3"/>
      <c r="O157" s="3"/>
      <c r="P157" s="16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2:41" ht="15">
      <c r="B158" s="18"/>
      <c r="C158" s="25"/>
      <c r="D158" s="29" t="s">
        <v>0</v>
      </c>
      <c r="E158" s="8" t="s">
        <v>72</v>
      </c>
      <c r="F158" s="8" t="s">
        <v>73</v>
      </c>
      <c r="G158" s="7" t="s">
        <v>74</v>
      </c>
      <c r="H158" s="12" t="s">
        <v>79</v>
      </c>
      <c r="I158" s="12" t="s">
        <v>80</v>
      </c>
      <c r="J158" s="12" t="s">
        <v>81</v>
      </c>
      <c r="K158" s="12" t="s">
        <v>82</v>
      </c>
      <c r="L158" s="12" t="s">
        <v>83</v>
      </c>
      <c r="M158" s="12" t="s">
        <v>85</v>
      </c>
      <c r="N158" s="12" t="s">
        <v>84</v>
      </c>
      <c r="O158" s="12" t="s">
        <v>137</v>
      </c>
      <c r="P158" s="12" t="s">
        <v>86</v>
      </c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2:41" ht="15">
      <c r="B159" s="92" t="s">
        <v>65</v>
      </c>
      <c r="C159" s="26" t="s">
        <v>65</v>
      </c>
      <c r="D159" s="13" t="s">
        <v>98</v>
      </c>
      <c r="E159" s="9" t="s">
        <v>40</v>
      </c>
      <c r="F159" s="9" t="s">
        <v>89</v>
      </c>
      <c r="G159" s="10" t="s">
        <v>48</v>
      </c>
      <c r="H159" s="11">
        <v>10</v>
      </c>
      <c r="I159" s="11">
        <v>10</v>
      </c>
      <c r="J159" s="53">
        <v>8</v>
      </c>
      <c r="K159" s="11">
        <v>10</v>
      </c>
      <c r="L159" s="53">
        <v>8</v>
      </c>
      <c r="M159" s="11">
        <v>10</v>
      </c>
      <c r="N159" s="11">
        <v>10</v>
      </c>
      <c r="O159" s="11">
        <v>8</v>
      </c>
      <c r="P159" s="15">
        <f>SUM(H159:O159)-J159-L159</f>
        <v>58</v>
      </c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2:41" ht="15">
      <c r="B160" s="92" t="s">
        <v>66</v>
      </c>
      <c r="C160" s="26" t="s">
        <v>66</v>
      </c>
      <c r="D160" s="9" t="s">
        <v>176</v>
      </c>
      <c r="E160" s="9" t="s">
        <v>40</v>
      </c>
      <c r="F160" s="9" t="s">
        <v>89</v>
      </c>
      <c r="G160" s="10" t="s">
        <v>59</v>
      </c>
      <c r="H160" s="11">
        <v>8</v>
      </c>
      <c r="I160" s="11">
        <v>8</v>
      </c>
      <c r="J160" s="11">
        <v>10</v>
      </c>
      <c r="K160" s="53">
        <v>6</v>
      </c>
      <c r="L160" s="53">
        <v>6</v>
      </c>
      <c r="M160" s="11">
        <v>7</v>
      </c>
      <c r="N160" s="11">
        <v>6</v>
      </c>
      <c r="O160" s="11">
        <v>7</v>
      </c>
      <c r="P160" s="15">
        <f>SUM(H160:O160)-K160-L160</f>
        <v>46</v>
      </c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2:41" ht="15">
      <c r="B161" s="92" t="s">
        <v>67</v>
      </c>
      <c r="C161" s="26" t="s">
        <v>67</v>
      </c>
      <c r="D161" s="30" t="s">
        <v>358</v>
      </c>
      <c r="E161" s="9" t="s">
        <v>42</v>
      </c>
      <c r="F161" s="9" t="s">
        <v>311</v>
      </c>
      <c r="G161" s="10" t="s">
        <v>180</v>
      </c>
      <c r="H161" s="53"/>
      <c r="I161" s="53"/>
      <c r="J161" s="11">
        <v>7</v>
      </c>
      <c r="K161" s="11">
        <v>8</v>
      </c>
      <c r="L161" s="11">
        <v>7</v>
      </c>
      <c r="M161" s="11">
        <v>8</v>
      </c>
      <c r="N161" s="11">
        <v>7</v>
      </c>
      <c r="O161" s="11">
        <v>6</v>
      </c>
      <c r="P161" s="15">
        <f aca="true" t="shared" si="9" ref="P161:P171">SUM(H161:O161)</f>
        <v>43</v>
      </c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2:41" ht="15">
      <c r="B162" s="21" t="s">
        <v>68</v>
      </c>
      <c r="C162" s="26" t="s">
        <v>68</v>
      </c>
      <c r="D162" s="54" t="s">
        <v>314</v>
      </c>
      <c r="E162" s="54" t="s">
        <v>37</v>
      </c>
      <c r="F162" s="54" t="s">
        <v>315</v>
      </c>
      <c r="G162" s="55" t="s">
        <v>164</v>
      </c>
      <c r="H162" s="53"/>
      <c r="I162" s="11">
        <v>6</v>
      </c>
      <c r="J162" s="53"/>
      <c r="K162" s="11"/>
      <c r="L162" s="11">
        <v>5</v>
      </c>
      <c r="M162" s="11">
        <v>6</v>
      </c>
      <c r="N162" s="11">
        <v>8</v>
      </c>
      <c r="O162" s="11">
        <v>10</v>
      </c>
      <c r="P162" s="15">
        <f>SUM(H162:O162)</f>
        <v>35</v>
      </c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2:41" ht="15">
      <c r="B163" s="21" t="s">
        <v>69</v>
      </c>
      <c r="C163" s="26" t="s">
        <v>69</v>
      </c>
      <c r="D163" s="9" t="s">
        <v>134</v>
      </c>
      <c r="E163" s="9" t="s">
        <v>37</v>
      </c>
      <c r="F163" s="9" t="s">
        <v>61</v>
      </c>
      <c r="G163" s="10" t="s">
        <v>181</v>
      </c>
      <c r="H163" s="11">
        <v>7</v>
      </c>
      <c r="I163" s="11">
        <v>7</v>
      </c>
      <c r="J163" s="53"/>
      <c r="K163" s="53"/>
      <c r="L163" s="11"/>
      <c r="M163" s="11">
        <v>4</v>
      </c>
      <c r="N163" s="11">
        <v>4</v>
      </c>
      <c r="O163" s="11">
        <v>5</v>
      </c>
      <c r="P163" s="15">
        <f t="shared" si="9"/>
        <v>27</v>
      </c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2:41" ht="15">
      <c r="B164" s="21" t="s">
        <v>70</v>
      </c>
      <c r="C164" s="26" t="s">
        <v>70</v>
      </c>
      <c r="D164" s="9" t="s">
        <v>372</v>
      </c>
      <c r="E164" s="9" t="s">
        <v>38</v>
      </c>
      <c r="F164" s="9" t="s">
        <v>373</v>
      </c>
      <c r="G164" s="10" t="s">
        <v>298</v>
      </c>
      <c r="H164" s="53"/>
      <c r="I164" s="53"/>
      <c r="J164" s="11">
        <v>6</v>
      </c>
      <c r="K164" s="11">
        <v>4</v>
      </c>
      <c r="L164" s="11">
        <v>2</v>
      </c>
      <c r="M164" s="11"/>
      <c r="N164" s="11"/>
      <c r="O164" s="11">
        <v>4</v>
      </c>
      <c r="P164" s="15">
        <f t="shared" si="9"/>
        <v>16</v>
      </c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2:41" ht="15">
      <c r="B165" s="21" t="s">
        <v>71</v>
      </c>
      <c r="C165" s="26" t="s">
        <v>71</v>
      </c>
      <c r="D165" s="9" t="s">
        <v>453</v>
      </c>
      <c r="E165" s="9" t="s">
        <v>37</v>
      </c>
      <c r="F165" s="9" t="s">
        <v>61</v>
      </c>
      <c r="G165" s="10" t="s">
        <v>180</v>
      </c>
      <c r="H165" s="53"/>
      <c r="I165" s="53"/>
      <c r="J165" s="11"/>
      <c r="K165" s="11"/>
      <c r="L165" s="11"/>
      <c r="M165" s="11">
        <v>5</v>
      </c>
      <c r="N165" s="11">
        <v>5</v>
      </c>
      <c r="O165" s="11"/>
      <c r="P165" s="15">
        <f>SUM(H165:O165)</f>
        <v>10</v>
      </c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2:41" ht="15">
      <c r="B166" s="21" t="s">
        <v>71</v>
      </c>
      <c r="C166" s="26" t="s">
        <v>71</v>
      </c>
      <c r="D166" s="9" t="s">
        <v>177</v>
      </c>
      <c r="E166" s="9" t="s">
        <v>37</v>
      </c>
      <c r="F166" s="9" t="s">
        <v>178</v>
      </c>
      <c r="G166" s="10" t="s">
        <v>60</v>
      </c>
      <c r="H166" s="53"/>
      <c r="I166" s="53"/>
      <c r="J166" s="11"/>
      <c r="K166" s="11"/>
      <c r="L166" s="11">
        <v>10</v>
      </c>
      <c r="M166" s="11"/>
      <c r="N166" s="11"/>
      <c r="O166" s="11"/>
      <c r="P166" s="15">
        <f t="shared" si="9"/>
        <v>10</v>
      </c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2:41" ht="15">
      <c r="B167" s="21" t="s">
        <v>76</v>
      </c>
      <c r="C167" s="26" t="s">
        <v>76</v>
      </c>
      <c r="D167" s="9" t="s">
        <v>406</v>
      </c>
      <c r="E167" s="9" t="s">
        <v>37</v>
      </c>
      <c r="F167" s="9" t="s">
        <v>61</v>
      </c>
      <c r="G167" s="10" t="s">
        <v>407</v>
      </c>
      <c r="H167" s="53"/>
      <c r="I167" s="53"/>
      <c r="J167" s="11"/>
      <c r="K167" s="11">
        <v>5</v>
      </c>
      <c r="L167" s="11">
        <v>3</v>
      </c>
      <c r="M167" s="11"/>
      <c r="N167" s="11"/>
      <c r="O167" s="11"/>
      <c r="P167" s="15">
        <f t="shared" si="9"/>
        <v>8</v>
      </c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2:41" ht="15">
      <c r="B168" s="21" t="s">
        <v>77</v>
      </c>
      <c r="C168" s="26" t="s">
        <v>77</v>
      </c>
      <c r="D168" s="9" t="s">
        <v>423</v>
      </c>
      <c r="E168" s="9" t="s">
        <v>42</v>
      </c>
      <c r="F168" s="9" t="s">
        <v>311</v>
      </c>
      <c r="G168" s="55" t="s">
        <v>343</v>
      </c>
      <c r="H168" s="53"/>
      <c r="I168" s="53"/>
      <c r="J168" s="11"/>
      <c r="K168" s="11">
        <v>7</v>
      </c>
      <c r="L168" s="11"/>
      <c r="M168" s="11"/>
      <c r="N168" s="11"/>
      <c r="O168" s="11"/>
      <c r="P168" s="15">
        <f t="shared" si="9"/>
        <v>7</v>
      </c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2:41" ht="15">
      <c r="B169" s="21" t="s">
        <v>77</v>
      </c>
      <c r="C169" s="26" t="s">
        <v>77</v>
      </c>
      <c r="D169" s="9" t="s">
        <v>433</v>
      </c>
      <c r="E169" s="9" t="s">
        <v>37</v>
      </c>
      <c r="F169" s="9" t="s">
        <v>61</v>
      </c>
      <c r="G169" s="10" t="s">
        <v>270</v>
      </c>
      <c r="H169" s="53"/>
      <c r="I169" s="11"/>
      <c r="J169" s="53"/>
      <c r="K169" s="11"/>
      <c r="L169" s="11">
        <v>4</v>
      </c>
      <c r="M169" s="11"/>
      <c r="N169" s="11">
        <v>3</v>
      </c>
      <c r="O169" s="11"/>
      <c r="P169" s="15">
        <f>SUM(H169:O169)</f>
        <v>7</v>
      </c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2:41" ht="15">
      <c r="B170" s="21" t="s">
        <v>78</v>
      </c>
      <c r="C170" s="26" t="s">
        <v>78</v>
      </c>
      <c r="D170" s="9" t="s">
        <v>454</v>
      </c>
      <c r="E170" s="9" t="s">
        <v>37</v>
      </c>
      <c r="F170" s="9" t="s">
        <v>61</v>
      </c>
      <c r="G170" s="10" t="s">
        <v>60</v>
      </c>
      <c r="H170" s="53"/>
      <c r="I170" s="53"/>
      <c r="J170" s="11"/>
      <c r="K170" s="11"/>
      <c r="L170" s="11"/>
      <c r="M170" s="11">
        <v>4</v>
      </c>
      <c r="N170" s="11"/>
      <c r="O170" s="11"/>
      <c r="P170" s="15">
        <f t="shared" si="9"/>
        <v>4</v>
      </c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2:41" ht="15">
      <c r="B171" s="21" t="s">
        <v>309</v>
      </c>
      <c r="C171" s="26" t="s">
        <v>309</v>
      </c>
      <c r="D171" s="54" t="s">
        <v>408</v>
      </c>
      <c r="E171" s="54" t="s">
        <v>38</v>
      </c>
      <c r="F171" s="54" t="s">
        <v>39</v>
      </c>
      <c r="G171" s="55" t="s">
        <v>97</v>
      </c>
      <c r="H171" s="53"/>
      <c r="I171" s="53"/>
      <c r="J171" s="11"/>
      <c r="K171" s="11">
        <v>3</v>
      </c>
      <c r="L171" s="11"/>
      <c r="M171" s="11"/>
      <c r="N171" s="11"/>
      <c r="O171" s="11"/>
      <c r="P171" s="15">
        <f t="shared" si="9"/>
        <v>3</v>
      </c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4:41" ht="15">
      <c r="D172" s="28"/>
      <c r="E172" s="2"/>
      <c r="F172" s="2"/>
      <c r="G172" s="4"/>
      <c r="H172" s="3"/>
      <c r="I172" s="3"/>
      <c r="J172" s="3"/>
      <c r="K172" s="3"/>
      <c r="L172" s="3"/>
      <c r="M172" s="3"/>
      <c r="N172" s="3"/>
      <c r="O172" s="3"/>
      <c r="P172" s="16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4:41" ht="15">
      <c r="D173" s="5" t="s">
        <v>5</v>
      </c>
      <c r="E173" s="2"/>
      <c r="F173" s="2"/>
      <c r="G173" s="4"/>
      <c r="H173" s="3"/>
      <c r="I173" s="3"/>
      <c r="J173" s="3"/>
      <c r="K173" s="3"/>
      <c r="L173" s="3"/>
      <c r="M173" s="3"/>
      <c r="N173" s="3"/>
      <c r="O173" s="3"/>
      <c r="P173" s="16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2:41" ht="15">
      <c r="B174" s="18"/>
      <c r="C174" s="25"/>
      <c r="D174" s="29" t="s">
        <v>0</v>
      </c>
      <c r="E174" s="8" t="s">
        <v>72</v>
      </c>
      <c r="F174" s="8" t="s">
        <v>73</v>
      </c>
      <c r="G174" s="7" t="s">
        <v>74</v>
      </c>
      <c r="H174" s="12" t="s">
        <v>79</v>
      </c>
      <c r="I174" s="12" t="s">
        <v>80</v>
      </c>
      <c r="J174" s="12" t="s">
        <v>81</v>
      </c>
      <c r="K174" s="12" t="s">
        <v>82</v>
      </c>
      <c r="L174" s="12" t="s">
        <v>83</v>
      </c>
      <c r="M174" s="12" t="s">
        <v>85</v>
      </c>
      <c r="N174" s="12" t="s">
        <v>84</v>
      </c>
      <c r="O174" s="12" t="s">
        <v>137</v>
      </c>
      <c r="P174" s="12" t="s">
        <v>86</v>
      </c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2:41" ht="15">
      <c r="B175" s="92" t="s">
        <v>65</v>
      </c>
      <c r="C175" s="26" t="s">
        <v>66</v>
      </c>
      <c r="D175" s="9" t="s">
        <v>116</v>
      </c>
      <c r="E175" s="9" t="s">
        <v>57</v>
      </c>
      <c r="F175" s="9" t="s">
        <v>117</v>
      </c>
      <c r="G175" s="10" t="s">
        <v>45</v>
      </c>
      <c r="H175" s="11">
        <v>10</v>
      </c>
      <c r="I175" s="11">
        <v>10</v>
      </c>
      <c r="J175" s="11">
        <v>8</v>
      </c>
      <c r="K175" s="11">
        <v>10</v>
      </c>
      <c r="L175" s="53"/>
      <c r="M175" s="53"/>
      <c r="N175" s="11">
        <v>10</v>
      </c>
      <c r="O175" s="11">
        <v>10</v>
      </c>
      <c r="P175" s="15">
        <f>SUM(H175:O175)</f>
        <v>58</v>
      </c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2:41" ht="15">
      <c r="B176" s="92" t="s">
        <v>66</v>
      </c>
      <c r="C176" s="39" t="s">
        <v>65</v>
      </c>
      <c r="D176" s="9" t="s">
        <v>118</v>
      </c>
      <c r="E176" s="9" t="s">
        <v>40</v>
      </c>
      <c r="F176" s="9" t="s">
        <v>89</v>
      </c>
      <c r="G176" s="10" t="s">
        <v>49</v>
      </c>
      <c r="H176" s="40">
        <v>8</v>
      </c>
      <c r="I176" s="56">
        <v>7</v>
      </c>
      <c r="J176" s="56">
        <v>7</v>
      </c>
      <c r="K176" s="40">
        <v>8</v>
      </c>
      <c r="L176" s="40">
        <v>10</v>
      </c>
      <c r="M176" s="40">
        <v>10</v>
      </c>
      <c r="N176" s="40">
        <v>8</v>
      </c>
      <c r="O176" s="40">
        <v>8</v>
      </c>
      <c r="P176" s="15">
        <f>SUM(H176:O176)-I176-J176</f>
        <v>52</v>
      </c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2:41" ht="15">
      <c r="B177" s="92" t="s">
        <v>67</v>
      </c>
      <c r="C177" s="26" t="s">
        <v>67</v>
      </c>
      <c r="D177" s="9" t="s">
        <v>177</v>
      </c>
      <c r="E177" s="9" t="s">
        <v>37</v>
      </c>
      <c r="F177" s="9" t="s">
        <v>178</v>
      </c>
      <c r="G177" s="10" t="s">
        <v>60</v>
      </c>
      <c r="H177" s="11">
        <v>7</v>
      </c>
      <c r="I177" s="53"/>
      <c r="J177" s="11">
        <v>6</v>
      </c>
      <c r="K177" s="11">
        <v>6</v>
      </c>
      <c r="L177" s="53"/>
      <c r="M177" s="11">
        <v>8</v>
      </c>
      <c r="N177" s="11">
        <v>7</v>
      </c>
      <c r="O177" s="11"/>
      <c r="P177" s="15">
        <f aca="true" t="shared" si="10" ref="P177:P184">SUM(H177:O177)</f>
        <v>34</v>
      </c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2:41" ht="15">
      <c r="B178" s="21" t="s">
        <v>68</v>
      </c>
      <c r="C178" s="26" t="s">
        <v>68</v>
      </c>
      <c r="D178" s="9" t="s">
        <v>384</v>
      </c>
      <c r="E178" s="9" t="s">
        <v>87</v>
      </c>
      <c r="F178" s="9" t="s">
        <v>66</v>
      </c>
      <c r="G178" s="10" t="s">
        <v>59</v>
      </c>
      <c r="H178" s="53"/>
      <c r="I178" s="53"/>
      <c r="J178" s="11">
        <v>10</v>
      </c>
      <c r="K178" s="11">
        <v>7</v>
      </c>
      <c r="L178" s="11"/>
      <c r="M178" s="11"/>
      <c r="N178" s="11"/>
      <c r="O178" s="11"/>
      <c r="P178" s="15">
        <f t="shared" si="10"/>
        <v>17</v>
      </c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2:41" ht="15">
      <c r="B179" s="21" t="s">
        <v>69</v>
      </c>
      <c r="C179" s="39" t="s">
        <v>69</v>
      </c>
      <c r="D179" s="54" t="s">
        <v>316</v>
      </c>
      <c r="E179" s="54" t="s">
        <v>87</v>
      </c>
      <c r="F179" s="54" t="s">
        <v>67</v>
      </c>
      <c r="G179" s="55" t="s">
        <v>48</v>
      </c>
      <c r="H179" s="56"/>
      <c r="I179" s="40">
        <v>8</v>
      </c>
      <c r="J179" s="56"/>
      <c r="K179" s="40"/>
      <c r="L179" s="40">
        <v>8</v>
      </c>
      <c r="M179" s="40"/>
      <c r="N179" s="40"/>
      <c r="O179" s="40"/>
      <c r="P179" s="15">
        <f t="shared" si="10"/>
        <v>16</v>
      </c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2:41" ht="15">
      <c r="B180" s="21" t="s">
        <v>70</v>
      </c>
      <c r="C180" s="26" t="s">
        <v>70</v>
      </c>
      <c r="D180" s="9" t="s">
        <v>182</v>
      </c>
      <c r="E180" s="9" t="s">
        <v>87</v>
      </c>
      <c r="F180" s="9" t="s">
        <v>67</v>
      </c>
      <c r="G180" s="10" t="s">
        <v>59</v>
      </c>
      <c r="H180" s="11">
        <v>4</v>
      </c>
      <c r="I180" s="11">
        <v>4</v>
      </c>
      <c r="J180" s="53"/>
      <c r="K180" s="53"/>
      <c r="L180" s="11">
        <v>7</v>
      </c>
      <c r="M180" s="11"/>
      <c r="N180" s="11"/>
      <c r="O180" s="11"/>
      <c r="P180" s="15">
        <f t="shared" si="10"/>
        <v>15</v>
      </c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2:41" ht="15">
      <c r="B181" s="21" t="s">
        <v>71</v>
      </c>
      <c r="C181" s="26" t="s">
        <v>71</v>
      </c>
      <c r="D181" s="9" t="s">
        <v>360</v>
      </c>
      <c r="E181" s="9" t="s">
        <v>42</v>
      </c>
      <c r="F181" s="9" t="s">
        <v>311</v>
      </c>
      <c r="G181" s="10" t="s">
        <v>31</v>
      </c>
      <c r="H181" s="53"/>
      <c r="I181" s="53"/>
      <c r="J181" s="11">
        <v>5</v>
      </c>
      <c r="K181" s="11">
        <v>5</v>
      </c>
      <c r="L181" s="11"/>
      <c r="M181" s="11"/>
      <c r="N181" s="11"/>
      <c r="O181" s="11"/>
      <c r="P181" s="15">
        <f t="shared" si="10"/>
        <v>10</v>
      </c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2:41" ht="15">
      <c r="B182" s="21" t="s">
        <v>75</v>
      </c>
      <c r="C182" s="26" t="s">
        <v>75</v>
      </c>
      <c r="D182" s="9" t="s">
        <v>413</v>
      </c>
      <c r="E182" s="9" t="s">
        <v>36</v>
      </c>
      <c r="F182" s="9" t="s">
        <v>414</v>
      </c>
      <c r="G182" s="10"/>
      <c r="H182" s="53"/>
      <c r="I182" s="53"/>
      <c r="J182" s="11"/>
      <c r="K182" s="11">
        <v>2</v>
      </c>
      <c r="L182" s="11">
        <v>6</v>
      </c>
      <c r="M182" s="11"/>
      <c r="N182" s="11"/>
      <c r="O182" s="11"/>
      <c r="P182" s="15">
        <f t="shared" si="10"/>
        <v>8</v>
      </c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2:41" ht="15">
      <c r="B183" s="21" t="s">
        <v>76</v>
      </c>
      <c r="C183" s="26" t="s">
        <v>76</v>
      </c>
      <c r="D183" s="9" t="s">
        <v>455</v>
      </c>
      <c r="E183" s="9" t="s">
        <v>26</v>
      </c>
      <c r="F183" s="9" t="s">
        <v>456</v>
      </c>
      <c r="G183" s="10" t="s">
        <v>35</v>
      </c>
      <c r="H183" s="53"/>
      <c r="I183" s="53"/>
      <c r="J183" s="11"/>
      <c r="K183" s="11"/>
      <c r="L183" s="11"/>
      <c r="M183" s="11">
        <v>7</v>
      </c>
      <c r="N183" s="11"/>
      <c r="O183" s="11"/>
      <c r="P183" s="15">
        <f t="shared" si="10"/>
        <v>7</v>
      </c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2:41" ht="15">
      <c r="B184" s="21" t="s">
        <v>77</v>
      </c>
      <c r="C184" s="26" t="s">
        <v>77</v>
      </c>
      <c r="D184" s="9" t="s">
        <v>457</v>
      </c>
      <c r="E184" s="9" t="s">
        <v>26</v>
      </c>
      <c r="F184" s="9" t="s">
        <v>112</v>
      </c>
      <c r="G184" s="10" t="s">
        <v>41</v>
      </c>
      <c r="H184" s="53"/>
      <c r="I184" s="53"/>
      <c r="J184" s="11"/>
      <c r="K184" s="11"/>
      <c r="L184" s="11"/>
      <c r="M184" s="11">
        <v>6</v>
      </c>
      <c r="N184" s="11"/>
      <c r="O184" s="11"/>
      <c r="P184" s="15">
        <f t="shared" si="10"/>
        <v>6</v>
      </c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2:41" ht="15">
      <c r="B185" s="21" t="s">
        <v>77</v>
      </c>
      <c r="C185" s="26" t="s">
        <v>77</v>
      </c>
      <c r="D185" s="9" t="s">
        <v>179</v>
      </c>
      <c r="E185" s="9" t="s">
        <v>36</v>
      </c>
      <c r="F185" s="9" t="s">
        <v>125</v>
      </c>
      <c r="G185" s="10" t="s">
        <v>180</v>
      </c>
      <c r="H185" s="11">
        <v>6</v>
      </c>
      <c r="I185" s="53"/>
      <c r="J185" s="53"/>
      <c r="K185" s="11"/>
      <c r="L185" s="11"/>
      <c r="M185" s="11"/>
      <c r="N185" s="11"/>
      <c r="O185" s="11"/>
      <c r="P185" s="15">
        <f aca="true" t="shared" si="11" ref="P185:P196">SUM(H185:O185)</f>
        <v>6</v>
      </c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2:41" ht="15">
      <c r="B186" s="21" t="s">
        <v>77</v>
      </c>
      <c r="C186" s="26" t="s">
        <v>77</v>
      </c>
      <c r="D186" s="54" t="s">
        <v>317</v>
      </c>
      <c r="E186" s="54" t="s">
        <v>87</v>
      </c>
      <c r="F186" s="54" t="s">
        <v>67</v>
      </c>
      <c r="G186" s="55" t="s">
        <v>48</v>
      </c>
      <c r="H186" s="53"/>
      <c r="I186" s="11">
        <v>6</v>
      </c>
      <c r="J186" s="53"/>
      <c r="K186" s="11"/>
      <c r="L186" s="11"/>
      <c r="M186" s="11"/>
      <c r="N186" s="11"/>
      <c r="O186" s="11"/>
      <c r="P186" s="15">
        <f t="shared" si="11"/>
        <v>6</v>
      </c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2:41" ht="15">
      <c r="B187" s="21" t="s">
        <v>309</v>
      </c>
      <c r="C187" s="26" t="s">
        <v>309</v>
      </c>
      <c r="D187" s="9" t="s">
        <v>344</v>
      </c>
      <c r="E187" s="9" t="s">
        <v>87</v>
      </c>
      <c r="F187" s="9" t="s">
        <v>67</v>
      </c>
      <c r="G187" s="10" t="s">
        <v>49</v>
      </c>
      <c r="H187" s="11"/>
      <c r="I187" s="11"/>
      <c r="J187" s="53"/>
      <c r="K187" s="11"/>
      <c r="L187" s="11">
        <v>5</v>
      </c>
      <c r="M187" s="11"/>
      <c r="N187" s="11"/>
      <c r="O187" s="11"/>
      <c r="P187" s="15">
        <f>SUM(H187:O187)</f>
        <v>5</v>
      </c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2:41" ht="15">
      <c r="B188" s="21" t="s">
        <v>309</v>
      </c>
      <c r="C188" s="26" t="s">
        <v>309</v>
      </c>
      <c r="D188" s="54" t="s">
        <v>318</v>
      </c>
      <c r="E188" s="54" t="s">
        <v>87</v>
      </c>
      <c r="F188" s="54" t="s">
        <v>67</v>
      </c>
      <c r="G188" s="55" t="s">
        <v>59</v>
      </c>
      <c r="H188" s="53"/>
      <c r="I188" s="11">
        <v>5</v>
      </c>
      <c r="J188" s="53"/>
      <c r="K188" s="11"/>
      <c r="L188" s="11"/>
      <c r="M188" s="11"/>
      <c r="N188" s="11"/>
      <c r="O188" s="11"/>
      <c r="P188" s="15">
        <f t="shared" si="11"/>
        <v>5</v>
      </c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2:41" ht="15">
      <c r="B189" s="21" t="s">
        <v>385</v>
      </c>
      <c r="C189" s="26" t="s">
        <v>385</v>
      </c>
      <c r="D189" s="9" t="s">
        <v>341</v>
      </c>
      <c r="E189" s="9" t="s">
        <v>87</v>
      </c>
      <c r="F189" s="9" t="s">
        <v>342</v>
      </c>
      <c r="G189" s="10" t="s">
        <v>343</v>
      </c>
      <c r="H189" s="53"/>
      <c r="I189" s="11"/>
      <c r="J189" s="53"/>
      <c r="K189" s="11"/>
      <c r="L189" s="11">
        <v>4</v>
      </c>
      <c r="M189" s="11"/>
      <c r="N189" s="11"/>
      <c r="O189" s="11"/>
      <c r="P189" s="15">
        <f>SUM(H189:O189)</f>
        <v>4</v>
      </c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2:41" ht="15">
      <c r="B190" s="21" t="s">
        <v>385</v>
      </c>
      <c r="C190" s="26" t="s">
        <v>385</v>
      </c>
      <c r="D190" s="9" t="s">
        <v>409</v>
      </c>
      <c r="E190" s="9" t="s">
        <v>36</v>
      </c>
      <c r="F190" s="9" t="s">
        <v>125</v>
      </c>
      <c r="G190" s="10">
        <v>2012</v>
      </c>
      <c r="H190" s="53"/>
      <c r="I190" s="53"/>
      <c r="J190" s="11"/>
      <c r="K190" s="11">
        <v>4</v>
      </c>
      <c r="L190" s="11"/>
      <c r="M190" s="11"/>
      <c r="N190" s="11"/>
      <c r="O190" s="11"/>
      <c r="P190" s="15">
        <f>SUM(H190:O190)</f>
        <v>4</v>
      </c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2:41" ht="15">
      <c r="B191" s="21" t="s">
        <v>385</v>
      </c>
      <c r="C191" s="26" t="s">
        <v>385</v>
      </c>
      <c r="D191" s="9" t="s">
        <v>350</v>
      </c>
      <c r="E191" s="9" t="s">
        <v>351</v>
      </c>
      <c r="F191" s="9" t="s">
        <v>352</v>
      </c>
      <c r="G191" s="10" t="s">
        <v>160</v>
      </c>
      <c r="H191" s="53"/>
      <c r="I191" s="53"/>
      <c r="J191" s="11">
        <v>4</v>
      </c>
      <c r="K191" s="11"/>
      <c r="L191" s="11"/>
      <c r="M191" s="11"/>
      <c r="N191" s="11"/>
      <c r="O191" s="11"/>
      <c r="P191" s="15">
        <f>SUM(H191:O191)</f>
        <v>4</v>
      </c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2:41" ht="15">
      <c r="B192" s="21" t="s">
        <v>385</v>
      </c>
      <c r="C192" s="26" t="s">
        <v>385</v>
      </c>
      <c r="D192" s="9" t="s">
        <v>184</v>
      </c>
      <c r="E192" s="9" t="s">
        <v>87</v>
      </c>
      <c r="F192" s="9" t="s">
        <v>67</v>
      </c>
      <c r="G192" s="10" t="s">
        <v>41</v>
      </c>
      <c r="H192" s="11">
        <v>2</v>
      </c>
      <c r="I192" s="11">
        <v>2</v>
      </c>
      <c r="J192" s="53"/>
      <c r="K192" s="11"/>
      <c r="L192" s="11"/>
      <c r="M192" s="11"/>
      <c r="N192" s="11"/>
      <c r="O192" s="11"/>
      <c r="P192" s="15">
        <f>SUM(H192:O192)</f>
        <v>4</v>
      </c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2:41" ht="15">
      <c r="B193" s="21" t="s">
        <v>452</v>
      </c>
      <c r="C193" s="26" t="s">
        <v>452</v>
      </c>
      <c r="D193" s="9" t="s">
        <v>410</v>
      </c>
      <c r="E193" s="9" t="s">
        <v>411</v>
      </c>
      <c r="F193" s="9" t="s">
        <v>412</v>
      </c>
      <c r="G193" s="10">
        <v>2014</v>
      </c>
      <c r="H193" s="53"/>
      <c r="I193" s="53"/>
      <c r="J193" s="11"/>
      <c r="K193" s="11">
        <v>3</v>
      </c>
      <c r="L193" s="11"/>
      <c r="M193" s="11"/>
      <c r="N193" s="11"/>
      <c r="O193" s="11"/>
      <c r="P193" s="15">
        <f>SUM(H193:O193)</f>
        <v>3</v>
      </c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2:41" ht="15">
      <c r="B194" s="21" t="s">
        <v>452</v>
      </c>
      <c r="C194" s="26" t="s">
        <v>452</v>
      </c>
      <c r="D194" s="54" t="s">
        <v>319</v>
      </c>
      <c r="E194" s="54" t="s">
        <v>87</v>
      </c>
      <c r="F194" s="54" t="s">
        <v>67</v>
      </c>
      <c r="G194" s="55" t="s">
        <v>273</v>
      </c>
      <c r="H194" s="53"/>
      <c r="I194" s="11">
        <v>3</v>
      </c>
      <c r="J194" s="53"/>
      <c r="K194" s="11"/>
      <c r="L194" s="11"/>
      <c r="M194" s="11"/>
      <c r="N194" s="11"/>
      <c r="O194" s="11"/>
      <c r="P194" s="15">
        <f t="shared" si="11"/>
        <v>3</v>
      </c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2:41" ht="15">
      <c r="B195" s="21" t="s">
        <v>452</v>
      </c>
      <c r="C195" s="39" t="s">
        <v>452</v>
      </c>
      <c r="D195" s="9" t="s">
        <v>183</v>
      </c>
      <c r="E195" s="9" t="s">
        <v>87</v>
      </c>
      <c r="F195" s="9" t="s">
        <v>67</v>
      </c>
      <c r="G195" s="10" t="s">
        <v>59</v>
      </c>
      <c r="H195" s="40">
        <v>3</v>
      </c>
      <c r="I195" s="56"/>
      <c r="J195" s="56"/>
      <c r="K195" s="40"/>
      <c r="L195" s="40"/>
      <c r="M195" s="40"/>
      <c r="N195" s="40"/>
      <c r="O195" s="40"/>
      <c r="P195" s="15">
        <f t="shared" si="11"/>
        <v>3</v>
      </c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2:41" ht="15">
      <c r="B196" s="21" t="s">
        <v>458</v>
      </c>
      <c r="C196" s="26" t="s">
        <v>458</v>
      </c>
      <c r="D196" s="9" t="s">
        <v>185</v>
      </c>
      <c r="E196" s="9" t="s">
        <v>186</v>
      </c>
      <c r="F196" s="9" t="s">
        <v>187</v>
      </c>
      <c r="G196" s="10" t="s">
        <v>59</v>
      </c>
      <c r="H196" s="11">
        <v>1</v>
      </c>
      <c r="I196" s="53"/>
      <c r="J196" s="53"/>
      <c r="K196" s="11"/>
      <c r="L196" s="11"/>
      <c r="M196" s="11"/>
      <c r="N196" s="11"/>
      <c r="O196" s="11"/>
      <c r="P196" s="15">
        <f t="shared" si="11"/>
        <v>1</v>
      </c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4:41" ht="15">
      <c r="D197" s="28"/>
      <c r="E197" s="2"/>
      <c r="F197" s="2"/>
      <c r="G197" s="4"/>
      <c r="H197" s="3"/>
      <c r="I197" s="3"/>
      <c r="J197" s="3"/>
      <c r="K197" s="3"/>
      <c r="L197" s="3"/>
      <c r="M197" s="3"/>
      <c r="N197" s="3"/>
      <c r="O197" s="3"/>
      <c r="P197" s="16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4:41" ht="15">
      <c r="D198" s="28"/>
      <c r="E198" s="2"/>
      <c r="F198" s="2"/>
      <c r="G198" s="4"/>
      <c r="H198" s="3"/>
      <c r="I198" s="3"/>
      <c r="J198" s="3"/>
      <c r="K198" s="3"/>
      <c r="L198" s="3"/>
      <c r="M198" s="3"/>
      <c r="N198" s="3"/>
      <c r="O198" s="3"/>
      <c r="P198" s="16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4:41" ht="15">
      <c r="D199" s="28"/>
      <c r="E199" s="2"/>
      <c r="F199" s="2"/>
      <c r="G199" s="4"/>
      <c r="H199" s="3"/>
      <c r="I199" s="3"/>
      <c r="J199" s="3"/>
      <c r="K199" s="3"/>
      <c r="L199" s="3"/>
      <c r="M199" s="3"/>
      <c r="N199" s="3"/>
      <c r="O199" s="3"/>
      <c r="P199" s="16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4:41" ht="15">
      <c r="D200" s="28"/>
      <c r="E200" s="2"/>
      <c r="F200" s="2"/>
      <c r="G200" s="4"/>
      <c r="H200" s="3"/>
      <c r="I200" s="3"/>
      <c r="J200" s="3"/>
      <c r="K200" s="3"/>
      <c r="L200" s="3"/>
      <c r="M200" s="3"/>
      <c r="N200" s="3"/>
      <c r="O200" s="3"/>
      <c r="P200" s="16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4:41" ht="15">
      <c r="D201" s="28"/>
      <c r="E201" s="2"/>
      <c r="F201" s="2"/>
      <c r="G201" s="4"/>
      <c r="H201" s="3"/>
      <c r="I201" s="3"/>
      <c r="J201" s="3"/>
      <c r="K201" s="3"/>
      <c r="L201" s="3"/>
      <c r="M201" s="3"/>
      <c r="N201" s="3"/>
      <c r="O201" s="3"/>
      <c r="P201" s="16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4:41" ht="15">
      <c r="D202" s="28"/>
      <c r="E202" s="2"/>
      <c r="F202" s="2"/>
      <c r="G202" s="4"/>
      <c r="H202" s="3"/>
      <c r="I202" s="3"/>
      <c r="J202" s="3"/>
      <c r="K202" s="3"/>
      <c r="L202" s="3"/>
      <c r="M202" s="3"/>
      <c r="N202" s="3"/>
      <c r="O202" s="3"/>
      <c r="P202" s="16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4:41" ht="15">
      <c r="D203" s="28"/>
      <c r="E203" s="2"/>
      <c r="F203" s="2"/>
      <c r="G203" s="4"/>
      <c r="H203" s="3"/>
      <c r="I203" s="3"/>
      <c r="J203" s="3"/>
      <c r="K203" s="3"/>
      <c r="L203" s="3"/>
      <c r="M203" s="3"/>
      <c r="N203" s="3"/>
      <c r="O203" s="3"/>
      <c r="P203" s="16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4:41" ht="15">
      <c r="D204" s="28"/>
      <c r="E204" s="2"/>
      <c r="F204" s="2"/>
      <c r="G204" s="4"/>
      <c r="H204" s="3"/>
      <c r="I204" s="3"/>
      <c r="J204" s="3"/>
      <c r="K204" s="3"/>
      <c r="L204" s="3"/>
      <c r="M204" s="3"/>
      <c r="N204" s="3"/>
      <c r="O204" s="3"/>
      <c r="P204" s="16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4:41" ht="15">
      <c r="D205" s="28"/>
      <c r="E205" s="2"/>
      <c r="F205" s="2"/>
      <c r="G205" s="4"/>
      <c r="H205" s="3"/>
      <c r="I205" s="3"/>
      <c r="J205" s="3"/>
      <c r="K205" s="3"/>
      <c r="L205" s="3"/>
      <c r="M205" s="3"/>
      <c r="N205" s="3"/>
      <c r="O205" s="3"/>
      <c r="P205" s="16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4:41" ht="15">
      <c r="D206" s="28"/>
      <c r="E206" s="2"/>
      <c r="F206" s="2"/>
      <c r="G206" s="4"/>
      <c r="H206" s="3"/>
      <c r="I206" s="3"/>
      <c r="J206" s="3"/>
      <c r="K206" s="3"/>
      <c r="L206" s="3"/>
      <c r="M206" s="3"/>
      <c r="N206" s="3"/>
      <c r="O206" s="3"/>
      <c r="P206" s="16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4:41" ht="15">
      <c r="D207" s="28"/>
      <c r="E207" s="2"/>
      <c r="F207" s="2"/>
      <c r="G207" s="4"/>
      <c r="H207" s="3"/>
      <c r="I207" s="3"/>
      <c r="J207" s="3"/>
      <c r="K207" s="3"/>
      <c r="L207" s="3"/>
      <c r="M207" s="3"/>
      <c r="N207" s="3"/>
      <c r="O207" s="3"/>
      <c r="P207" s="16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4:41" ht="15">
      <c r="D208" s="28"/>
      <c r="E208" s="2"/>
      <c r="F208" s="2"/>
      <c r="G208" s="4"/>
      <c r="H208" s="3"/>
      <c r="I208" s="3"/>
      <c r="J208" s="3"/>
      <c r="K208" s="3"/>
      <c r="L208" s="3"/>
      <c r="M208" s="3"/>
      <c r="N208" s="3"/>
      <c r="O208" s="3"/>
      <c r="P208" s="16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4:41" ht="15">
      <c r="D209" s="28"/>
      <c r="E209" s="2"/>
      <c r="F209" s="2"/>
      <c r="G209" s="4"/>
      <c r="H209" s="3"/>
      <c r="I209" s="3"/>
      <c r="J209" s="3"/>
      <c r="K209" s="3"/>
      <c r="L209" s="3"/>
      <c r="M209" s="3"/>
      <c r="N209" s="3"/>
      <c r="O209" s="3"/>
      <c r="P209" s="16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4:41" ht="15">
      <c r="D210" s="28"/>
      <c r="E210" s="2"/>
      <c r="F210" s="2"/>
      <c r="G210" s="4"/>
      <c r="H210" s="3"/>
      <c r="I210" s="3"/>
      <c r="J210" s="3"/>
      <c r="K210" s="3"/>
      <c r="L210" s="3"/>
      <c r="M210" s="3"/>
      <c r="N210" s="3"/>
      <c r="O210" s="3"/>
      <c r="P210" s="16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4:41" ht="15">
      <c r="D211" s="28"/>
      <c r="E211" s="2"/>
      <c r="F211" s="2"/>
      <c r="G211" s="4"/>
      <c r="H211" s="3"/>
      <c r="I211" s="3"/>
      <c r="J211" s="3"/>
      <c r="K211" s="3"/>
      <c r="L211" s="3"/>
      <c r="M211" s="3"/>
      <c r="N211" s="3"/>
      <c r="O211" s="3"/>
      <c r="P211" s="16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4:41" ht="15">
      <c r="D212" s="28"/>
      <c r="E212" s="2"/>
      <c r="F212" s="2"/>
      <c r="G212" s="4"/>
      <c r="H212" s="3"/>
      <c r="I212" s="3"/>
      <c r="J212" s="3"/>
      <c r="K212" s="3"/>
      <c r="L212" s="3"/>
      <c r="M212" s="3"/>
      <c r="N212" s="3"/>
      <c r="O212" s="3"/>
      <c r="P212" s="16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229"/>
  <sheetViews>
    <sheetView showGridLines="0" zoomScalePageLayoutView="0" workbookViewId="0" topLeftCell="A1">
      <selection activeCell="B1" sqref="B1"/>
    </sheetView>
  </sheetViews>
  <sheetFormatPr defaultColWidth="11.421875" defaultRowHeight="15"/>
  <cols>
    <col min="1" max="1" width="4.00390625" style="66" customWidth="1"/>
    <col min="2" max="2" width="5.7109375" style="62" customWidth="1"/>
    <col min="3" max="3" width="4.7109375" style="59" customWidth="1"/>
    <col min="4" max="4" width="16.57421875" style="66" bestFit="1" customWidth="1"/>
    <col min="5" max="5" width="8.7109375" style="66" bestFit="1" customWidth="1"/>
    <col min="6" max="6" width="11.8515625" style="66" bestFit="1" customWidth="1"/>
    <col min="7" max="7" width="4.8515625" style="59" customWidth="1"/>
    <col min="8" max="8" width="17.421875" style="66" customWidth="1"/>
    <col min="9" max="16" width="4.8515625" style="59" customWidth="1"/>
    <col min="17" max="17" width="5.8515625" style="62" customWidth="1"/>
    <col min="18" max="16384" width="11.421875" style="66" customWidth="1"/>
  </cols>
  <sheetData>
    <row r="2" spans="2:37" ht="16.5">
      <c r="B2" s="63" t="s">
        <v>21</v>
      </c>
      <c r="D2" s="64"/>
      <c r="E2" s="64"/>
      <c r="F2" s="64"/>
      <c r="G2" s="57"/>
      <c r="H2" s="64"/>
      <c r="I2" s="57"/>
      <c r="J2" s="57"/>
      <c r="K2" s="57"/>
      <c r="L2" s="57"/>
      <c r="M2" s="57"/>
      <c r="N2" s="57"/>
      <c r="O2" s="57"/>
      <c r="P2" s="57"/>
      <c r="Q2" s="65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</row>
    <row r="3" spans="2:37" ht="15">
      <c r="B3" s="67" t="s">
        <v>266</v>
      </c>
      <c r="D3" s="64"/>
      <c r="E3" s="64"/>
      <c r="F3" s="64"/>
      <c r="G3" s="57"/>
      <c r="H3" s="64"/>
      <c r="I3" s="57"/>
      <c r="J3" s="57"/>
      <c r="K3" s="57"/>
      <c r="L3" s="57"/>
      <c r="M3" s="57"/>
      <c r="N3" s="57"/>
      <c r="O3" s="57"/>
      <c r="P3" s="57"/>
      <c r="Q3" s="65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</row>
    <row r="4" spans="2:37" ht="15">
      <c r="B4" s="67"/>
      <c r="D4" s="64"/>
      <c r="E4" s="64"/>
      <c r="F4" s="64"/>
      <c r="G4" s="57"/>
      <c r="H4" s="64"/>
      <c r="I4" s="57"/>
      <c r="J4" s="57"/>
      <c r="K4" s="57"/>
      <c r="L4" s="57"/>
      <c r="M4" s="57"/>
      <c r="N4" s="57"/>
      <c r="O4" s="57"/>
      <c r="P4" s="57"/>
      <c r="Q4" s="65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</row>
    <row r="5" spans="2:37" ht="15">
      <c r="B5" s="68" t="s">
        <v>347</v>
      </c>
      <c r="C5" s="69" t="s">
        <v>345</v>
      </c>
      <c r="D5" s="70" t="s">
        <v>190</v>
      </c>
      <c r="E5" s="70"/>
      <c r="F5" s="70"/>
      <c r="G5" s="69"/>
      <c r="H5" s="70"/>
      <c r="I5" s="58">
        <v>1</v>
      </c>
      <c r="J5" s="58">
        <v>2</v>
      </c>
      <c r="K5" s="58">
        <v>3</v>
      </c>
      <c r="L5" s="58">
        <v>4</v>
      </c>
      <c r="M5" s="58">
        <v>5</v>
      </c>
      <c r="N5" s="58">
        <v>6</v>
      </c>
      <c r="O5" s="58">
        <v>7</v>
      </c>
      <c r="P5" s="58">
        <v>8</v>
      </c>
      <c r="Q5" s="69" t="s">
        <v>86</v>
      </c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</row>
    <row r="6" spans="2:37" ht="15">
      <c r="B6" s="71">
        <v>1</v>
      </c>
      <c r="C6" s="72">
        <v>1</v>
      </c>
      <c r="D6" s="74" t="s">
        <v>229</v>
      </c>
      <c r="E6" s="74"/>
      <c r="F6" s="74"/>
      <c r="G6" s="42"/>
      <c r="H6" s="73"/>
      <c r="I6" s="42">
        <v>8</v>
      </c>
      <c r="J6" s="42">
        <v>6</v>
      </c>
      <c r="K6" s="42">
        <v>9</v>
      </c>
      <c r="L6" s="42">
        <v>10</v>
      </c>
      <c r="M6" s="42">
        <v>7</v>
      </c>
      <c r="N6" s="42">
        <v>14</v>
      </c>
      <c r="O6" s="42">
        <v>16</v>
      </c>
      <c r="P6" s="42">
        <v>10</v>
      </c>
      <c r="Q6" s="71">
        <f>SUM(I6:P6)</f>
        <v>80</v>
      </c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</row>
    <row r="7" spans="2:37" ht="15">
      <c r="B7" s="71">
        <v>2</v>
      </c>
      <c r="C7" s="72">
        <v>2</v>
      </c>
      <c r="D7" s="74" t="s">
        <v>220</v>
      </c>
      <c r="E7" s="74"/>
      <c r="F7" s="74"/>
      <c r="G7" s="42"/>
      <c r="H7" s="73"/>
      <c r="I7" s="42">
        <v>11</v>
      </c>
      <c r="J7" s="42">
        <v>10</v>
      </c>
      <c r="K7" s="42">
        <v>9</v>
      </c>
      <c r="L7" s="42">
        <v>10</v>
      </c>
      <c r="M7" s="42">
        <v>6</v>
      </c>
      <c r="N7" s="42">
        <v>10</v>
      </c>
      <c r="O7" s="42">
        <v>9</v>
      </c>
      <c r="P7" s="42">
        <v>13</v>
      </c>
      <c r="Q7" s="71">
        <f>SUM(I7:P7)</f>
        <v>78</v>
      </c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</row>
    <row r="8" spans="2:37" ht="15">
      <c r="B8" s="71">
        <v>3</v>
      </c>
      <c r="C8" s="72">
        <v>3</v>
      </c>
      <c r="D8" s="74" t="s">
        <v>215</v>
      </c>
      <c r="E8" s="74"/>
      <c r="F8" s="74"/>
      <c r="G8" s="42"/>
      <c r="H8" s="73"/>
      <c r="I8" s="42">
        <v>12</v>
      </c>
      <c r="J8" s="42">
        <v>7</v>
      </c>
      <c r="K8" s="42">
        <v>9</v>
      </c>
      <c r="L8" s="42">
        <v>4</v>
      </c>
      <c r="M8" s="42">
        <v>11</v>
      </c>
      <c r="N8" s="42">
        <v>8</v>
      </c>
      <c r="O8" s="42">
        <v>10</v>
      </c>
      <c r="P8" s="42">
        <v>14</v>
      </c>
      <c r="Q8" s="71">
        <f>SUM(I8:P8)</f>
        <v>75</v>
      </c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</row>
    <row r="9" spans="2:37" ht="15">
      <c r="B9" s="71">
        <v>4</v>
      </c>
      <c r="C9" s="72">
        <v>6</v>
      </c>
      <c r="D9" s="74" t="s">
        <v>201</v>
      </c>
      <c r="E9" s="74"/>
      <c r="F9" s="74"/>
      <c r="G9" s="42"/>
      <c r="H9" s="73"/>
      <c r="I9" s="42">
        <v>12</v>
      </c>
      <c r="J9" s="42">
        <v>15</v>
      </c>
      <c r="K9" s="42">
        <v>1</v>
      </c>
      <c r="L9" s="42">
        <v>2</v>
      </c>
      <c r="M9" s="42">
        <v>9</v>
      </c>
      <c r="N9" s="42">
        <v>4</v>
      </c>
      <c r="O9" s="42">
        <v>4</v>
      </c>
      <c r="P9" s="42">
        <v>17</v>
      </c>
      <c r="Q9" s="71">
        <f>SUM(I9:P9)</f>
        <v>64</v>
      </c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</row>
    <row r="10" spans="2:37" ht="15">
      <c r="B10" s="71">
        <v>5</v>
      </c>
      <c r="C10" s="72">
        <v>5</v>
      </c>
      <c r="D10" s="74" t="s">
        <v>192</v>
      </c>
      <c r="E10" s="74"/>
      <c r="F10" s="74"/>
      <c r="G10" s="42"/>
      <c r="H10" s="73"/>
      <c r="I10" s="42">
        <v>13</v>
      </c>
      <c r="J10" s="42">
        <v>9</v>
      </c>
      <c r="K10" s="42">
        <v>5</v>
      </c>
      <c r="L10" s="42">
        <v>9</v>
      </c>
      <c r="M10" s="42">
        <v>8</v>
      </c>
      <c r="N10" s="42">
        <v>2</v>
      </c>
      <c r="O10" s="42">
        <v>6</v>
      </c>
      <c r="P10" s="42">
        <v>11</v>
      </c>
      <c r="Q10" s="71">
        <f>SUM(I10:P10)</f>
        <v>63</v>
      </c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</row>
    <row r="11" spans="2:37" ht="15">
      <c r="B11" s="71">
        <v>6</v>
      </c>
      <c r="C11" s="72">
        <v>4</v>
      </c>
      <c r="D11" s="74" t="s">
        <v>439</v>
      </c>
      <c r="E11" s="74"/>
      <c r="F11" s="74"/>
      <c r="G11" s="42"/>
      <c r="H11" s="73"/>
      <c r="I11" s="42">
        <v>6</v>
      </c>
      <c r="J11" s="42">
        <v>7</v>
      </c>
      <c r="K11" s="42">
        <v>6</v>
      </c>
      <c r="L11" s="42">
        <v>8</v>
      </c>
      <c r="M11" s="42">
        <v>9</v>
      </c>
      <c r="N11" s="42">
        <v>7</v>
      </c>
      <c r="O11" s="42">
        <v>10</v>
      </c>
      <c r="P11" s="42">
        <v>6</v>
      </c>
      <c r="Q11" s="71">
        <f>SUM(I11:P11)</f>
        <v>59</v>
      </c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</row>
    <row r="12" spans="2:37" ht="15">
      <c r="B12" s="71">
        <v>7</v>
      </c>
      <c r="C12" s="72">
        <v>7</v>
      </c>
      <c r="D12" s="74" t="s">
        <v>233</v>
      </c>
      <c r="E12" s="74"/>
      <c r="F12" s="74"/>
      <c r="G12" s="42"/>
      <c r="H12" s="73"/>
      <c r="I12" s="42">
        <v>6</v>
      </c>
      <c r="J12" s="42">
        <v>7</v>
      </c>
      <c r="K12" s="42">
        <v>6</v>
      </c>
      <c r="L12" s="42">
        <v>5</v>
      </c>
      <c r="M12" s="42">
        <v>6</v>
      </c>
      <c r="N12" s="42">
        <v>6</v>
      </c>
      <c r="O12" s="42">
        <v>7</v>
      </c>
      <c r="P12" s="42">
        <v>8</v>
      </c>
      <c r="Q12" s="71">
        <f aca="true" t="shared" si="0" ref="Q12:Q24">SUM(I12:P12)</f>
        <v>51</v>
      </c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</row>
    <row r="13" spans="2:37" ht="15">
      <c r="B13" s="71">
        <v>8</v>
      </c>
      <c r="C13" s="72">
        <v>8</v>
      </c>
      <c r="D13" s="74" t="s">
        <v>505</v>
      </c>
      <c r="E13" s="74"/>
      <c r="F13" s="74"/>
      <c r="G13" s="42"/>
      <c r="H13" s="73"/>
      <c r="I13" s="42">
        <v>3</v>
      </c>
      <c r="J13" s="42">
        <v>5</v>
      </c>
      <c r="K13" s="42"/>
      <c r="L13" s="42">
        <v>5</v>
      </c>
      <c r="M13" s="42">
        <v>8</v>
      </c>
      <c r="N13" s="42">
        <v>8</v>
      </c>
      <c r="O13" s="42">
        <v>9</v>
      </c>
      <c r="P13" s="42">
        <v>8</v>
      </c>
      <c r="Q13" s="71">
        <f>SUM(I13:P13)</f>
        <v>46</v>
      </c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</row>
    <row r="14" spans="2:37" ht="15">
      <c r="B14" s="71">
        <v>9</v>
      </c>
      <c r="C14" s="72">
        <v>9</v>
      </c>
      <c r="D14" s="74" t="s">
        <v>237</v>
      </c>
      <c r="E14" s="74"/>
      <c r="F14" s="74"/>
      <c r="G14" s="42"/>
      <c r="H14" s="73"/>
      <c r="I14" s="42">
        <v>6</v>
      </c>
      <c r="J14" s="42">
        <v>8</v>
      </c>
      <c r="K14" s="42">
        <v>1</v>
      </c>
      <c r="L14" s="42">
        <v>2</v>
      </c>
      <c r="M14" s="42">
        <v>4</v>
      </c>
      <c r="N14" s="42">
        <v>7</v>
      </c>
      <c r="O14" s="42">
        <v>5</v>
      </c>
      <c r="P14" s="42">
        <v>1</v>
      </c>
      <c r="Q14" s="71">
        <f>SUM(I14:P14)</f>
        <v>34</v>
      </c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</row>
    <row r="15" spans="2:37" ht="15">
      <c r="B15" s="71">
        <v>10</v>
      </c>
      <c r="C15" s="72">
        <v>11</v>
      </c>
      <c r="D15" s="74" t="s">
        <v>250</v>
      </c>
      <c r="E15" s="74"/>
      <c r="F15" s="74"/>
      <c r="G15" s="42"/>
      <c r="H15" s="73"/>
      <c r="I15" s="42">
        <v>5</v>
      </c>
      <c r="J15" s="42">
        <v>5</v>
      </c>
      <c r="K15" s="42">
        <v>7</v>
      </c>
      <c r="L15" s="42">
        <v>3</v>
      </c>
      <c r="M15" s="42">
        <v>5</v>
      </c>
      <c r="N15" s="42">
        <v>2</v>
      </c>
      <c r="O15" s="42">
        <v>1</v>
      </c>
      <c r="P15" s="42">
        <v>5</v>
      </c>
      <c r="Q15" s="71">
        <f>SUM(I15:P15)</f>
        <v>33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</row>
    <row r="16" spans="2:37" ht="15">
      <c r="B16" s="71">
        <v>11</v>
      </c>
      <c r="C16" s="72">
        <v>10</v>
      </c>
      <c r="D16" s="74" t="s">
        <v>245</v>
      </c>
      <c r="E16" s="74"/>
      <c r="F16" s="74"/>
      <c r="G16" s="42"/>
      <c r="H16" s="73"/>
      <c r="I16" s="42">
        <v>4</v>
      </c>
      <c r="J16" s="42">
        <v>4</v>
      </c>
      <c r="K16" s="42">
        <v>8</v>
      </c>
      <c r="L16" s="42"/>
      <c r="M16" s="42">
        <v>4</v>
      </c>
      <c r="N16" s="42">
        <v>5</v>
      </c>
      <c r="O16" s="42">
        <v>5</v>
      </c>
      <c r="P16" s="42">
        <v>2</v>
      </c>
      <c r="Q16" s="71">
        <f>SUM(I16:P16)</f>
        <v>32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</row>
    <row r="17" spans="2:37" ht="15">
      <c r="B17" s="71">
        <v>12</v>
      </c>
      <c r="C17" s="72">
        <v>12</v>
      </c>
      <c r="D17" s="74" t="s">
        <v>348</v>
      </c>
      <c r="E17" s="74"/>
      <c r="F17" s="74"/>
      <c r="G17" s="42"/>
      <c r="H17" s="73"/>
      <c r="I17" s="42"/>
      <c r="J17" s="42">
        <v>2</v>
      </c>
      <c r="K17" s="42">
        <v>5</v>
      </c>
      <c r="L17" s="42">
        <v>4</v>
      </c>
      <c r="M17" s="42">
        <v>4</v>
      </c>
      <c r="N17" s="42">
        <v>4</v>
      </c>
      <c r="O17" s="42">
        <v>2</v>
      </c>
      <c r="P17" s="42">
        <v>2</v>
      </c>
      <c r="Q17" s="71">
        <f t="shared" si="0"/>
        <v>23</v>
      </c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</row>
    <row r="18" spans="2:37" ht="15">
      <c r="B18" s="71">
        <v>13</v>
      </c>
      <c r="C18" s="72">
        <v>13</v>
      </c>
      <c r="D18" s="74" t="s">
        <v>416</v>
      </c>
      <c r="E18" s="74"/>
      <c r="F18" s="74"/>
      <c r="G18" s="42"/>
      <c r="H18" s="73"/>
      <c r="I18" s="42"/>
      <c r="J18" s="42"/>
      <c r="K18" s="42"/>
      <c r="L18" s="42">
        <v>5</v>
      </c>
      <c r="M18" s="42">
        <v>2</v>
      </c>
      <c r="N18" s="42">
        <v>4</v>
      </c>
      <c r="O18" s="42">
        <v>4</v>
      </c>
      <c r="P18" s="42">
        <v>5</v>
      </c>
      <c r="Q18" s="71">
        <f t="shared" si="0"/>
        <v>20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</row>
    <row r="19" spans="2:37" ht="15">
      <c r="B19" s="71">
        <v>14</v>
      </c>
      <c r="C19" s="72">
        <v>14</v>
      </c>
      <c r="D19" s="74" t="s">
        <v>263</v>
      </c>
      <c r="E19" s="74"/>
      <c r="F19" s="74"/>
      <c r="G19" s="42"/>
      <c r="H19" s="73"/>
      <c r="I19" s="42">
        <v>1</v>
      </c>
      <c r="J19" s="42"/>
      <c r="K19" s="42"/>
      <c r="L19" s="42"/>
      <c r="M19" s="42"/>
      <c r="N19" s="42">
        <v>1</v>
      </c>
      <c r="O19" s="42">
        <v>12</v>
      </c>
      <c r="P19" s="42">
        <v>4</v>
      </c>
      <c r="Q19" s="71">
        <f>SUM(I19:P19)</f>
        <v>18</v>
      </c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</row>
    <row r="20" spans="2:37" ht="15">
      <c r="B20" s="71">
        <v>15</v>
      </c>
      <c r="C20" s="72">
        <v>15</v>
      </c>
      <c r="D20" s="74" t="s">
        <v>468</v>
      </c>
      <c r="E20" s="74"/>
      <c r="F20" s="74"/>
      <c r="G20" s="42"/>
      <c r="H20" s="73"/>
      <c r="I20" s="42"/>
      <c r="J20" s="42"/>
      <c r="K20" s="42"/>
      <c r="L20" s="42"/>
      <c r="M20" s="42"/>
      <c r="N20" s="42">
        <v>5</v>
      </c>
      <c r="O20" s="42">
        <v>4</v>
      </c>
      <c r="P20" s="42">
        <v>2</v>
      </c>
      <c r="Q20" s="71">
        <f>SUM(I20:P20)</f>
        <v>11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</row>
    <row r="21" spans="2:37" ht="15">
      <c r="B21" s="71">
        <v>16</v>
      </c>
      <c r="C21" s="72">
        <v>16</v>
      </c>
      <c r="D21" s="74" t="s">
        <v>374</v>
      </c>
      <c r="E21" s="74"/>
      <c r="F21" s="74"/>
      <c r="G21" s="42"/>
      <c r="H21" s="73"/>
      <c r="I21" s="42"/>
      <c r="J21" s="42"/>
      <c r="K21" s="42">
        <v>1</v>
      </c>
      <c r="L21" s="42">
        <v>3</v>
      </c>
      <c r="M21" s="42">
        <v>1</v>
      </c>
      <c r="N21" s="42">
        <v>1</v>
      </c>
      <c r="O21" s="42"/>
      <c r="P21" s="42">
        <v>3</v>
      </c>
      <c r="Q21" s="71">
        <f t="shared" si="0"/>
        <v>9</v>
      </c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2:37" ht="15">
      <c r="B22" s="71">
        <v>17</v>
      </c>
      <c r="C22" s="72">
        <v>17</v>
      </c>
      <c r="D22" s="74" t="s">
        <v>257</v>
      </c>
      <c r="E22" s="74"/>
      <c r="F22" s="74"/>
      <c r="G22" s="42"/>
      <c r="H22" s="73"/>
      <c r="I22" s="42">
        <v>2</v>
      </c>
      <c r="J22" s="42"/>
      <c r="K22" s="42"/>
      <c r="L22" s="42"/>
      <c r="M22" s="42"/>
      <c r="N22" s="42"/>
      <c r="O22" s="42"/>
      <c r="P22" s="42"/>
      <c r="Q22" s="71">
        <f t="shared" si="0"/>
        <v>2</v>
      </c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</row>
    <row r="23" spans="2:37" ht="15">
      <c r="B23" s="71">
        <v>17</v>
      </c>
      <c r="C23" s="72">
        <v>17</v>
      </c>
      <c r="D23" s="74" t="s">
        <v>265</v>
      </c>
      <c r="E23" s="74"/>
      <c r="F23" s="74"/>
      <c r="G23" s="42"/>
      <c r="H23" s="73"/>
      <c r="I23" s="42">
        <v>1</v>
      </c>
      <c r="J23" s="42"/>
      <c r="K23" s="42"/>
      <c r="L23" s="42"/>
      <c r="M23" s="42"/>
      <c r="N23" s="42">
        <v>1</v>
      </c>
      <c r="O23" s="42"/>
      <c r="P23" s="42"/>
      <c r="Q23" s="71">
        <f>SUM(I23:P23)</f>
        <v>2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</row>
    <row r="24" spans="2:37" ht="15">
      <c r="B24" s="71">
        <v>19</v>
      </c>
      <c r="C24" s="72">
        <v>19</v>
      </c>
      <c r="D24" s="74" t="s">
        <v>346</v>
      </c>
      <c r="E24" s="74"/>
      <c r="F24" s="74"/>
      <c r="G24" s="42"/>
      <c r="H24" s="73"/>
      <c r="I24" s="42">
        <v>1</v>
      </c>
      <c r="J24" s="42"/>
      <c r="K24" s="42"/>
      <c r="L24" s="42"/>
      <c r="M24" s="42"/>
      <c r="N24" s="42"/>
      <c r="O24" s="42"/>
      <c r="P24" s="42"/>
      <c r="Q24" s="71">
        <f t="shared" si="0"/>
        <v>1</v>
      </c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</row>
    <row r="25" spans="2:37" ht="15">
      <c r="B25" s="67"/>
      <c r="D25" s="64"/>
      <c r="E25" s="64"/>
      <c r="F25" s="64"/>
      <c r="G25" s="57"/>
      <c r="H25" s="64"/>
      <c r="I25" s="57"/>
      <c r="J25" s="57"/>
      <c r="K25" s="57"/>
      <c r="L25" s="57"/>
      <c r="M25" s="57"/>
      <c r="N25" s="57"/>
      <c r="O25" s="57"/>
      <c r="P25" s="57"/>
      <c r="Q25" s="65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</row>
    <row r="26" spans="2:37" ht="15">
      <c r="B26" s="67"/>
      <c r="D26" s="64"/>
      <c r="E26" s="64"/>
      <c r="F26" s="64"/>
      <c r="G26" s="57"/>
      <c r="H26" s="64"/>
      <c r="I26" s="57"/>
      <c r="J26" s="57"/>
      <c r="K26" s="57"/>
      <c r="L26" s="57"/>
      <c r="M26" s="57"/>
      <c r="N26" s="57"/>
      <c r="O26" s="57"/>
      <c r="P26" s="57"/>
      <c r="Q26" s="65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</row>
    <row r="27" spans="2:37" ht="15">
      <c r="B27" s="68"/>
      <c r="C27" s="69" t="s">
        <v>189</v>
      </c>
      <c r="D27" s="70" t="s">
        <v>0</v>
      </c>
      <c r="E27" s="70" t="s">
        <v>72</v>
      </c>
      <c r="F27" s="70" t="s">
        <v>73</v>
      </c>
      <c r="G27" s="69" t="s">
        <v>74</v>
      </c>
      <c r="H27" s="70" t="s">
        <v>190</v>
      </c>
      <c r="I27" s="58"/>
      <c r="J27" s="58"/>
      <c r="K27" s="58"/>
      <c r="L27" s="58"/>
      <c r="M27" s="58"/>
      <c r="N27" s="58"/>
      <c r="O27" s="58"/>
      <c r="P27" s="58"/>
      <c r="Q27" s="65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</row>
    <row r="28" spans="2:37" ht="15">
      <c r="B28" s="71"/>
      <c r="C28" s="42" t="s">
        <v>200</v>
      </c>
      <c r="D28" s="74" t="s">
        <v>133</v>
      </c>
      <c r="E28" s="74" t="s">
        <v>87</v>
      </c>
      <c r="F28" s="74" t="s">
        <v>67</v>
      </c>
      <c r="G28" s="42" t="s">
        <v>59</v>
      </c>
      <c r="H28" s="74" t="s">
        <v>201</v>
      </c>
      <c r="I28" s="42">
        <v>2</v>
      </c>
      <c r="J28" s="42">
        <v>2</v>
      </c>
      <c r="K28" s="42">
        <v>1</v>
      </c>
      <c r="L28" s="42">
        <v>2</v>
      </c>
      <c r="M28" s="42">
        <v>1</v>
      </c>
      <c r="N28" s="42">
        <v>2</v>
      </c>
      <c r="O28" s="42"/>
      <c r="P28" s="42">
        <v>3</v>
      </c>
      <c r="Q28" s="65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 spans="2:37" ht="15">
      <c r="B29" s="71"/>
      <c r="C29" s="42" t="s">
        <v>202</v>
      </c>
      <c r="D29" s="74" t="s">
        <v>165</v>
      </c>
      <c r="E29" s="74" t="s">
        <v>87</v>
      </c>
      <c r="F29" s="74" t="s">
        <v>67</v>
      </c>
      <c r="G29" s="42" t="s">
        <v>59</v>
      </c>
      <c r="H29" s="74" t="s">
        <v>201</v>
      </c>
      <c r="I29" s="42">
        <v>1</v>
      </c>
      <c r="J29" s="42">
        <v>1</v>
      </c>
      <c r="K29" s="42"/>
      <c r="L29" s="42"/>
      <c r="M29" s="42">
        <v>1</v>
      </c>
      <c r="N29" s="42"/>
      <c r="O29" s="42">
        <v>1</v>
      </c>
      <c r="P29" s="42">
        <v>1</v>
      </c>
      <c r="Q29" s="65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</row>
    <row r="30" spans="2:37" ht="15">
      <c r="B30" s="71"/>
      <c r="C30" s="42" t="s">
        <v>203</v>
      </c>
      <c r="D30" s="74" t="s">
        <v>166</v>
      </c>
      <c r="E30" s="74" t="s">
        <v>87</v>
      </c>
      <c r="F30" s="74" t="s">
        <v>67</v>
      </c>
      <c r="G30" s="42" t="s">
        <v>59</v>
      </c>
      <c r="H30" s="74" t="s">
        <v>201</v>
      </c>
      <c r="I30" s="42">
        <v>1</v>
      </c>
      <c r="J30" s="42">
        <v>1</v>
      </c>
      <c r="K30" s="42"/>
      <c r="L30" s="42"/>
      <c r="M30" s="42">
        <v>1</v>
      </c>
      <c r="N30" s="42"/>
      <c r="O30" s="42"/>
      <c r="P30" s="42">
        <v>1</v>
      </c>
      <c r="Q30" s="65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</row>
    <row r="31" spans="2:37" ht="15">
      <c r="B31" s="71"/>
      <c r="C31" s="42" t="s">
        <v>205</v>
      </c>
      <c r="D31" s="74" t="s">
        <v>171</v>
      </c>
      <c r="E31" s="74" t="s">
        <v>87</v>
      </c>
      <c r="F31" s="74" t="s">
        <v>67</v>
      </c>
      <c r="G31" s="42" t="s">
        <v>59</v>
      </c>
      <c r="H31" s="74" t="s">
        <v>201</v>
      </c>
      <c r="I31" s="42">
        <v>1</v>
      </c>
      <c r="J31" s="42">
        <v>1</v>
      </c>
      <c r="K31" s="42"/>
      <c r="L31" s="42"/>
      <c r="M31" s="42"/>
      <c r="N31" s="42"/>
      <c r="O31" s="42"/>
      <c r="P31" s="42"/>
      <c r="Q31" s="65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</row>
    <row r="32" spans="2:37" ht="15">
      <c r="B32" s="71"/>
      <c r="C32" s="42" t="s">
        <v>206</v>
      </c>
      <c r="D32" s="74" t="s">
        <v>172</v>
      </c>
      <c r="E32" s="74" t="s">
        <v>87</v>
      </c>
      <c r="F32" s="74" t="s">
        <v>67</v>
      </c>
      <c r="G32" s="42" t="s">
        <v>145</v>
      </c>
      <c r="H32" s="74" t="s">
        <v>201</v>
      </c>
      <c r="I32" s="42">
        <v>1</v>
      </c>
      <c r="J32" s="42">
        <v>1</v>
      </c>
      <c r="K32" s="42"/>
      <c r="L32" s="42"/>
      <c r="M32" s="42"/>
      <c r="N32" s="42"/>
      <c r="O32" s="42"/>
      <c r="P32" s="42"/>
      <c r="Q32" s="65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</row>
    <row r="33" spans="2:37" ht="15">
      <c r="B33" s="71"/>
      <c r="C33" s="42" t="s">
        <v>207</v>
      </c>
      <c r="D33" s="74" t="s">
        <v>182</v>
      </c>
      <c r="E33" s="74" t="s">
        <v>87</v>
      </c>
      <c r="F33" s="74" t="s">
        <v>67</v>
      </c>
      <c r="G33" s="42" t="s">
        <v>59</v>
      </c>
      <c r="H33" s="74" t="s">
        <v>201</v>
      </c>
      <c r="I33" s="42">
        <v>1</v>
      </c>
      <c r="J33" s="42">
        <v>1</v>
      </c>
      <c r="K33" s="42"/>
      <c r="L33" s="42"/>
      <c r="M33" s="42">
        <v>1</v>
      </c>
      <c r="N33" s="42"/>
      <c r="O33" s="42"/>
      <c r="P33" s="42"/>
      <c r="Q33" s="65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</row>
    <row r="34" spans="2:37" ht="15">
      <c r="B34" s="71"/>
      <c r="C34" s="10" t="s">
        <v>446</v>
      </c>
      <c r="D34" s="9" t="s">
        <v>521</v>
      </c>
      <c r="E34" s="9" t="s">
        <v>87</v>
      </c>
      <c r="F34" s="9" t="s">
        <v>67</v>
      </c>
      <c r="G34" s="10" t="s">
        <v>59</v>
      </c>
      <c r="H34" s="9" t="s">
        <v>201</v>
      </c>
      <c r="I34" s="42"/>
      <c r="J34" s="42"/>
      <c r="K34" s="42"/>
      <c r="L34" s="42"/>
      <c r="M34" s="42"/>
      <c r="N34" s="42"/>
      <c r="O34" s="42"/>
      <c r="P34" s="42">
        <v>1</v>
      </c>
      <c r="Q34" s="65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</row>
    <row r="35" spans="2:37" ht="15">
      <c r="B35" s="71"/>
      <c r="C35" s="10" t="s">
        <v>236</v>
      </c>
      <c r="D35" s="9" t="s">
        <v>522</v>
      </c>
      <c r="E35" s="9" t="s">
        <v>87</v>
      </c>
      <c r="F35" s="9" t="s">
        <v>67</v>
      </c>
      <c r="G35" s="10" t="s">
        <v>145</v>
      </c>
      <c r="H35" s="9" t="s">
        <v>201</v>
      </c>
      <c r="I35" s="42"/>
      <c r="J35" s="42"/>
      <c r="K35" s="42"/>
      <c r="L35" s="42"/>
      <c r="M35" s="42"/>
      <c r="N35" s="42"/>
      <c r="O35" s="42"/>
      <c r="P35" s="42">
        <v>1</v>
      </c>
      <c r="Q35" s="65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</row>
    <row r="36" spans="2:37" ht="15">
      <c r="B36" s="71"/>
      <c r="C36" s="10" t="s">
        <v>523</v>
      </c>
      <c r="D36" s="9" t="s">
        <v>524</v>
      </c>
      <c r="E36" s="9" t="s">
        <v>87</v>
      </c>
      <c r="F36" s="9" t="s">
        <v>67</v>
      </c>
      <c r="G36" s="10" t="s">
        <v>145</v>
      </c>
      <c r="H36" s="9" t="s">
        <v>201</v>
      </c>
      <c r="I36" s="42"/>
      <c r="J36" s="42"/>
      <c r="K36" s="42"/>
      <c r="L36" s="42"/>
      <c r="M36" s="42"/>
      <c r="N36" s="42"/>
      <c r="O36" s="42"/>
      <c r="P36" s="42">
        <v>1</v>
      </c>
      <c r="Q36" s="65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</row>
    <row r="37" spans="2:37" ht="15">
      <c r="B37" s="71"/>
      <c r="C37" s="10" t="s">
        <v>208</v>
      </c>
      <c r="D37" s="9" t="s">
        <v>525</v>
      </c>
      <c r="E37" s="9" t="s">
        <v>87</v>
      </c>
      <c r="F37" s="9" t="s">
        <v>67</v>
      </c>
      <c r="G37" s="10" t="s">
        <v>145</v>
      </c>
      <c r="H37" s="9" t="s">
        <v>201</v>
      </c>
      <c r="I37" s="42"/>
      <c r="J37" s="42"/>
      <c r="K37" s="42"/>
      <c r="L37" s="42"/>
      <c r="M37" s="42"/>
      <c r="N37" s="42"/>
      <c r="O37" s="42"/>
      <c r="P37" s="42">
        <v>1</v>
      </c>
      <c r="Q37" s="65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</row>
    <row r="38" spans="2:37" ht="15">
      <c r="B38" s="71"/>
      <c r="C38" s="10" t="s">
        <v>421</v>
      </c>
      <c r="D38" s="9" t="s">
        <v>526</v>
      </c>
      <c r="E38" s="9" t="s">
        <v>62</v>
      </c>
      <c r="F38" s="9" t="s">
        <v>527</v>
      </c>
      <c r="G38" s="10" t="s">
        <v>145</v>
      </c>
      <c r="H38" s="9" t="s">
        <v>201</v>
      </c>
      <c r="I38" s="42"/>
      <c r="J38" s="42"/>
      <c r="K38" s="42"/>
      <c r="L38" s="42"/>
      <c r="M38" s="42"/>
      <c r="N38" s="42"/>
      <c r="O38" s="42"/>
      <c r="P38" s="42">
        <v>1</v>
      </c>
      <c r="Q38" s="65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</row>
    <row r="39" spans="2:37" ht="15">
      <c r="B39" s="71"/>
      <c r="C39" s="10" t="s">
        <v>212</v>
      </c>
      <c r="D39" s="9" t="s">
        <v>528</v>
      </c>
      <c r="E39" s="9" t="s">
        <v>87</v>
      </c>
      <c r="F39" s="9" t="s">
        <v>67</v>
      </c>
      <c r="G39" s="10" t="s">
        <v>343</v>
      </c>
      <c r="H39" s="9" t="s">
        <v>201</v>
      </c>
      <c r="I39" s="42"/>
      <c r="J39" s="42"/>
      <c r="K39" s="42"/>
      <c r="L39" s="42"/>
      <c r="M39" s="42"/>
      <c r="N39" s="42"/>
      <c r="O39" s="42"/>
      <c r="P39" s="42">
        <v>1</v>
      </c>
      <c r="Q39" s="65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</row>
    <row r="40" spans="2:37" ht="15">
      <c r="B40" s="71"/>
      <c r="C40" s="10" t="s">
        <v>419</v>
      </c>
      <c r="D40" s="9" t="s">
        <v>529</v>
      </c>
      <c r="E40" s="9" t="s">
        <v>42</v>
      </c>
      <c r="F40" s="9" t="s">
        <v>131</v>
      </c>
      <c r="G40" s="10" t="s">
        <v>48</v>
      </c>
      <c r="H40" s="9" t="s">
        <v>201</v>
      </c>
      <c r="I40" s="42"/>
      <c r="J40" s="42"/>
      <c r="K40" s="42"/>
      <c r="L40" s="42"/>
      <c r="M40" s="42"/>
      <c r="N40" s="42"/>
      <c r="O40" s="42"/>
      <c r="P40" s="42">
        <v>1</v>
      </c>
      <c r="Q40" s="65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</row>
    <row r="41" spans="2:37" ht="15">
      <c r="B41" s="71"/>
      <c r="C41" s="10" t="s">
        <v>218</v>
      </c>
      <c r="D41" s="9" t="s">
        <v>530</v>
      </c>
      <c r="E41" s="9" t="s">
        <v>87</v>
      </c>
      <c r="F41" s="9" t="s">
        <v>67</v>
      </c>
      <c r="G41" s="10" t="s">
        <v>59</v>
      </c>
      <c r="H41" s="9" t="s">
        <v>201</v>
      </c>
      <c r="I41" s="42"/>
      <c r="J41" s="42"/>
      <c r="K41" s="42"/>
      <c r="L41" s="42"/>
      <c r="M41" s="42"/>
      <c r="N41" s="42"/>
      <c r="O41" s="42"/>
      <c r="P41" s="42">
        <v>1</v>
      </c>
      <c r="Q41" s="65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</row>
    <row r="42" spans="2:37" ht="15">
      <c r="B42" s="71"/>
      <c r="C42" s="10" t="s">
        <v>443</v>
      </c>
      <c r="D42" s="9" t="s">
        <v>316</v>
      </c>
      <c r="E42" s="9" t="s">
        <v>87</v>
      </c>
      <c r="F42" s="9" t="s">
        <v>67</v>
      </c>
      <c r="G42" s="10" t="s">
        <v>48</v>
      </c>
      <c r="H42" s="74" t="s">
        <v>201</v>
      </c>
      <c r="I42" s="42"/>
      <c r="J42" s="42">
        <v>1</v>
      </c>
      <c r="K42" s="42"/>
      <c r="L42" s="42"/>
      <c r="M42" s="42">
        <v>2</v>
      </c>
      <c r="N42" s="42"/>
      <c r="O42" s="42"/>
      <c r="P42" s="42">
        <v>1</v>
      </c>
      <c r="Q42" s="65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</row>
    <row r="43" spans="2:37" ht="15">
      <c r="B43" s="71"/>
      <c r="C43" s="42" t="s">
        <v>209</v>
      </c>
      <c r="D43" s="74" t="s">
        <v>184</v>
      </c>
      <c r="E43" s="74" t="s">
        <v>87</v>
      </c>
      <c r="F43" s="74" t="s">
        <v>67</v>
      </c>
      <c r="G43" s="42" t="s">
        <v>41</v>
      </c>
      <c r="H43" s="74" t="s">
        <v>201</v>
      </c>
      <c r="I43" s="42">
        <v>1</v>
      </c>
      <c r="J43" s="42">
        <v>1</v>
      </c>
      <c r="K43" s="42"/>
      <c r="L43" s="42"/>
      <c r="M43" s="42"/>
      <c r="N43" s="42"/>
      <c r="O43" s="42"/>
      <c r="P43" s="42"/>
      <c r="Q43" s="65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</row>
    <row r="44" spans="2:37" ht="15">
      <c r="B44" s="71"/>
      <c r="C44" s="42" t="s">
        <v>204</v>
      </c>
      <c r="D44" s="74" t="s">
        <v>167</v>
      </c>
      <c r="E44" s="74" t="s">
        <v>87</v>
      </c>
      <c r="F44" s="74" t="s">
        <v>67</v>
      </c>
      <c r="G44" s="42" t="s">
        <v>59</v>
      </c>
      <c r="H44" s="74" t="s">
        <v>201</v>
      </c>
      <c r="I44" s="42">
        <v>1</v>
      </c>
      <c r="J44" s="42"/>
      <c r="K44" s="42"/>
      <c r="L44" s="42"/>
      <c r="M44" s="42"/>
      <c r="N44" s="42"/>
      <c r="O44" s="42"/>
      <c r="P44" s="42"/>
      <c r="Q44" s="65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</row>
    <row r="45" spans="2:37" ht="15">
      <c r="B45" s="71"/>
      <c r="C45" s="42" t="s">
        <v>208</v>
      </c>
      <c r="D45" s="74" t="s">
        <v>183</v>
      </c>
      <c r="E45" s="74" t="s">
        <v>87</v>
      </c>
      <c r="F45" s="74" t="s">
        <v>67</v>
      </c>
      <c r="G45" s="42" t="s">
        <v>59</v>
      </c>
      <c r="H45" s="74" t="s">
        <v>201</v>
      </c>
      <c r="I45" s="42">
        <v>1</v>
      </c>
      <c r="J45" s="42"/>
      <c r="K45" s="42"/>
      <c r="L45" s="42"/>
      <c r="M45" s="42"/>
      <c r="N45" s="42"/>
      <c r="O45" s="42">
        <v>1</v>
      </c>
      <c r="P45" s="42"/>
      <c r="Q45" s="65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</row>
    <row r="46" spans="2:37" ht="15">
      <c r="B46" s="75"/>
      <c r="C46" s="42" t="s">
        <v>337</v>
      </c>
      <c r="D46" s="74" t="s">
        <v>317</v>
      </c>
      <c r="E46" s="74" t="s">
        <v>87</v>
      </c>
      <c r="F46" s="74" t="s">
        <v>67</v>
      </c>
      <c r="G46" s="42" t="s">
        <v>48</v>
      </c>
      <c r="H46" s="74" t="s">
        <v>201</v>
      </c>
      <c r="I46" s="42"/>
      <c r="J46" s="42">
        <v>1</v>
      </c>
      <c r="K46" s="42"/>
      <c r="L46" s="42"/>
      <c r="M46" s="42"/>
      <c r="N46" s="42"/>
      <c r="O46" s="42"/>
      <c r="P46" s="42"/>
      <c r="Q46" s="65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</row>
    <row r="47" spans="2:37" ht="15">
      <c r="B47" s="75"/>
      <c r="C47" s="42" t="s">
        <v>338</v>
      </c>
      <c r="D47" s="74" t="s">
        <v>318</v>
      </c>
      <c r="E47" s="74" t="s">
        <v>87</v>
      </c>
      <c r="F47" s="74" t="s">
        <v>67</v>
      </c>
      <c r="G47" s="42" t="s">
        <v>59</v>
      </c>
      <c r="H47" s="74" t="s">
        <v>201</v>
      </c>
      <c r="I47" s="42"/>
      <c r="J47" s="42">
        <v>1</v>
      </c>
      <c r="K47" s="42"/>
      <c r="L47" s="42"/>
      <c r="M47" s="42"/>
      <c r="N47" s="42"/>
      <c r="O47" s="42"/>
      <c r="P47" s="42"/>
      <c r="Q47" s="65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</row>
    <row r="48" spans="2:37" ht="15">
      <c r="B48" s="75"/>
      <c r="C48" s="42" t="s">
        <v>226</v>
      </c>
      <c r="D48" s="74" t="s">
        <v>319</v>
      </c>
      <c r="E48" s="74" t="s">
        <v>87</v>
      </c>
      <c r="F48" s="74" t="s">
        <v>67</v>
      </c>
      <c r="G48" s="42" t="s">
        <v>273</v>
      </c>
      <c r="H48" s="74" t="s">
        <v>201</v>
      </c>
      <c r="I48" s="42"/>
      <c r="J48" s="42">
        <v>1</v>
      </c>
      <c r="K48" s="42"/>
      <c r="L48" s="42"/>
      <c r="M48" s="42"/>
      <c r="N48" s="42"/>
      <c r="O48" s="42"/>
      <c r="P48" s="42"/>
      <c r="Q48" s="65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</row>
    <row r="49" spans="2:37" ht="15">
      <c r="B49" s="75"/>
      <c r="C49" s="42" t="s">
        <v>244</v>
      </c>
      <c r="D49" s="74" t="s">
        <v>339</v>
      </c>
      <c r="E49" s="74" t="s">
        <v>87</v>
      </c>
      <c r="F49" s="74" t="s">
        <v>67</v>
      </c>
      <c r="G49" s="42" t="s">
        <v>48</v>
      </c>
      <c r="H49" s="74" t="s">
        <v>201</v>
      </c>
      <c r="I49" s="42"/>
      <c r="J49" s="42">
        <v>1</v>
      </c>
      <c r="K49" s="42"/>
      <c r="L49" s="42"/>
      <c r="M49" s="42"/>
      <c r="N49" s="42"/>
      <c r="O49" s="42"/>
      <c r="P49" s="42"/>
      <c r="Q49" s="65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</row>
    <row r="50" spans="2:37" ht="15">
      <c r="B50" s="75"/>
      <c r="C50" s="42" t="s">
        <v>340</v>
      </c>
      <c r="D50" s="74" t="s">
        <v>341</v>
      </c>
      <c r="E50" s="74" t="s">
        <v>87</v>
      </c>
      <c r="F50" s="74" t="s">
        <v>342</v>
      </c>
      <c r="G50" s="42" t="s">
        <v>343</v>
      </c>
      <c r="H50" s="74" t="s">
        <v>201</v>
      </c>
      <c r="I50" s="42"/>
      <c r="J50" s="42">
        <v>1</v>
      </c>
      <c r="K50" s="42"/>
      <c r="L50" s="42"/>
      <c r="M50" s="42">
        <v>1</v>
      </c>
      <c r="N50" s="42"/>
      <c r="O50" s="42"/>
      <c r="P50" s="42">
        <v>1</v>
      </c>
      <c r="Q50" s="65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</row>
    <row r="51" spans="2:37" ht="15">
      <c r="B51" s="75"/>
      <c r="C51" s="42" t="s">
        <v>210</v>
      </c>
      <c r="D51" s="74" t="s">
        <v>211</v>
      </c>
      <c r="E51" s="74" t="s">
        <v>87</v>
      </c>
      <c r="F51" s="74" t="s">
        <v>67</v>
      </c>
      <c r="G51" s="42" t="s">
        <v>48</v>
      </c>
      <c r="H51" s="74" t="s">
        <v>201</v>
      </c>
      <c r="I51" s="42">
        <v>1</v>
      </c>
      <c r="J51" s="42"/>
      <c r="K51" s="42"/>
      <c r="L51" s="42"/>
      <c r="M51" s="42"/>
      <c r="N51" s="42"/>
      <c r="O51" s="42"/>
      <c r="P51" s="42"/>
      <c r="Q51" s="65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</row>
    <row r="52" spans="2:37" ht="15">
      <c r="B52" s="75"/>
      <c r="C52" s="42" t="s">
        <v>210</v>
      </c>
      <c r="D52" s="74" t="s">
        <v>344</v>
      </c>
      <c r="E52" s="74" t="s">
        <v>87</v>
      </c>
      <c r="F52" s="74" t="s">
        <v>67</v>
      </c>
      <c r="G52" s="42" t="s">
        <v>49</v>
      </c>
      <c r="H52" s="74" t="s">
        <v>201</v>
      </c>
      <c r="I52" s="42"/>
      <c r="J52" s="42">
        <v>1</v>
      </c>
      <c r="K52" s="42"/>
      <c r="L52" s="42"/>
      <c r="M52" s="42">
        <v>1</v>
      </c>
      <c r="N52" s="42"/>
      <c r="O52" s="42"/>
      <c r="P52" s="42"/>
      <c r="Q52" s="65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</row>
    <row r="53" spans="2:37" ht="15">
      <c r="B53" s="75"/>
      <c r="C53" s="42" t="s">
        <v>444</v>
      </c>
      <c r="D53" s="74" t="s">
        <v>445</v>
      </c>
      <c r="E53" s="74" t="s">
        <v>87</v>
      </c>
      <c r="F53" s="74" t="s">
        <v>67</v>
      </c>
      <c r="G53" s="42" t="s">
        <v>59</v>
      </c>
      <c r="H53" s="74" t="s">
        <v>201</v>
      </c>
      <c r="I53" s="42"/>
      <c r="J53" s="42"/>
      <c r="K53" s="42"/>
      <c r="L53" s="42"/>
      <c r="M53" s="42">
        <v>1</v>
      </c>
      <c r="N53" s="42">
        <v>1</v>
      </c>
      <c r="O53" s="42">
        <v>1</v>
      </c>
      <c r="P53" s="42"/>
      <c r="Q53" s="65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</row>
    <row r="54" spans="2:37" ht="15">
      <c r="B54" s="75"/>
      <c r="C54" s="42" t="s">
        <v>208</v>
      </c>
      <c r="D54" s="74" t="s">
        <v>463</v>
      </c>
      <c r="E54" s="74" t="s">
        <v>87</v>
      </c>
      <c r="F54" s="74" t="s">
        <v>67</v>
      </c>
      <c r="G54" s="42" t="s">
        <v>48</v>
      </c>
      <c r="H54" s="74" t="s">
        <v>201</v>
      </c>
      <c r="I54" s="42"/>
      <c r="J54" s="42"/>
      <c r="K54" s="42"/>
      <c r="L54" s="42"/>
      <c r="M54" s="42"/>
      <c r="N54" s="42">
        <v>1</v>
      </c>
      <c r="O54" s="42">
        <v>1</v>
      </c>
      <c r="P54" s="42">
        <v>1</v>
      </c>
      <c r="Q54" s="65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</row>
    <row r="55" spans="2:37" ht="15">
      <c r="B55" s="75"/>
      <c r="C55" s="42" t="s">
        <v>212</v>
      </c>
      <c r="D55" s="74" t="s">
        <v>213</v>
      </c>
      <c r="E55" s="74" t="s">
        <v>87</v>
      </c>
      <c r="F55" s="74" t="s">
        <v>67</v>
      </c>
      <c r="G55" s="42" t="s">
        <v>59</v>
      </c>
      <c r="H55" s="74" t="s">
        <v>201</v>
      </c>
      <c r="I55" s="42">
        <v>1</v>
      </c>
      <c r="J55" s="42"/>
      <c r="K55" s="42"/>
      <c r="L55" s="42"/>
      <c r="M55" s="42"/>
      <c r="N55" s="42"/>
      <c r="O55" s="42"/>
      <c r="P55" s="42">
        <v>1</v>
      </c>
      <c r="Q55" s="65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</row>
    <row r="56" spans="3:37" ht="15">
      <c r="C56" s="57"/>
      <c r="D56" s="64"/>
      <c r="E56" s="64"/>
      <c r="F56" s="64"/>
      <c r="G56" s="57"/>
      <c r="H56" s="64"/>
      <c r="I56" s="43">
        <f aca="true" t="shared" si="1" ref="I56:P56">SUM(I28:I55)</f>
        <v>12</v>
      </c>
      <c r="J56" s="43">
        <f t="shared" si="1"/>
        <v>15</v>
      </c>
      <c r="K56" s="43">
        <f t="shared" si="1"/>
        <v>1</v>
      </c>
      <c r="L56" s="43">
        <f t="shared" si="1"/>
        <v>2</v>
      </c>
      <c r="M56" s="43">
        <f t="shared" si="1"/>
        <v>9</v>
      </c>
      <c r="N56" s="43">
        <f t="shared" si="1"/>
        <v>4</v>
      </c>
      <c r="O56" s="43">
        <f t="shared" si="1"/>
        <v>4</v>
      </c>
      <c r="P56" s="43">
        <f t="shared" si="1"/>
        <v>17</v>
      </c>
      <c r="Q56" s="43">
        <f>SUM(I56:P56)</f>
        <v>64</v>
      </c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</row>
    <row r="57" spans="3:37" ht="15">
      <c r="C57" s="57"/>
      <c r="D57" s="64"/>
      <c r="E57" s="64"/>
      <c r="F57" s="64"/>
      <c r="G57" s="57"/>
      <c r="H57" s="64"/>
      <c r="I57" s="57"/>
      <c r="J57" s="57"/>
      <c r="K57" s="57"/>
      <c r="L57" s="57"/>
      <c r="M57" s="57"/>
      <c r="N57" s="57"/>
      <c r="O57" s="57"/>
      <c r="P57" s="57"/>
      <c r="Q57" s="65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</row>
    <row r="58" spans="2:37" ht="15">
      <c r="B58" s="68"/>
      <c r="C58" s="69" t="s">
        <v>189</v>
      </c>
      <c r="D58" s="70" t="s">
        <v>0</v>
      </c>
      <c r="E58" s="70" t="s">
        <v>72</v>
      </c>
      <c r="F58" s="70" t="s">
        <v>73</v>
      </c>
      <c r="G58" s="69" t="s">
        <v>74</v>
      </c>
      <c r="H58" s="70" t="s">
        <v>190</v>
      </c>
      <c r="I58" s="58"/>
      <c r="J58" s="58"/>
      <c r="K58" s="58"/>
      <c r="L58" s="58"/>
      <c r="M58" s="58"/>
      <c r="N58" s="58"/>
      <c r="O58" s="58"/>
      <c r="P58" s="58"/>
      <c r="Q58" s="65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</row>
    <row r="59" spans="2:37" ht="15">
      <c r="B59" s="71"/>
      <c r="C59" s="42" t="s">
        <v>191</v>
      </c>
      <c r="D59" s="74" t="s">
        <v>150</v>
      </c>
      <c r="E59" s="74" t="s">
        <v>22</v>
      </c>
      <c r="F59" s="74" t="s">
        <v>30</v>
      </c>
      <c r="G59" s="42" t="s">
        <v>35</v>
      </c>
      <c r="H59" s="74" t="s">
        <v>192</v>
      </c>
      <c r="I59" s="42">
        <v>3</v>
      </c>
      <c r="J59" s="42">
        <v>2</v>
      </c>
      <c r="K59" s="42"/>
      <c r="L59" s="42">
        <v>3</v>
      </c>
      <c r="M59" s="42">
        <v>3</v>
      </c>
      <c r="N59" s="42"/>
      <c r="O59" s="42">
        <v>3</v>
      </c>
      <c r="P59" s="42">
        <v>3</v>
      </c>
      <c r="Q59" s="65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</row>
    <row r="60" spans="2:37" ht="15">
      <c r="B60" s="71"/>
      <c r="C60" s="42" t="s">
        <v>193</v>
      </c>
      <c r="D60" s="74" t="s">
        <v>116</v>
      </c>
      <c r="E60" s="74" t="s">
        <v>57</v>
      </c>
      <c r="F60" s="74" t="s">
        <v>117</v>
      </c>
      <c r="G60" s="42" t="s">
        <v>45</v>
      </c>
      <c r="H60" s="74" t="s">
        <v>192</v>
      </c>
      <c r="I60" s="42">
        <v>3</v>
      </c>
      <c r="J60" s="42">
        <v>3</v>
      </c>
      <c r="K60" s="42">
        <v>2</v>
      </c>
      <c r="L60" s="42">
        <v>3</v>
      </c>
      <c r="M60" s="42"/>
      <c r="N60" s="42"/>
      <c r="O60" s="42">
        <v>3</v>
      </c>
      <c r="P60" s="42">
        <v>3</v>
      </c>
      <c r="Q60" s="65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</row>
    <row r="61" spans="2:37" ht="15">
      <c r="B61" s="71"/>
      <c r="C61" s="42" t="s">
        <v>194</v>
      </c>
      <c r="D61" s="74" t="s">
        <v>15</v>
      </c>
      <c r="E61" s="74" t="s">
        <v>27</v>
      </c>
      <c r="F61" s="74" t="s">
        <v>28</v>
      </c>
      <c r="G61" s="42" t="s">
        <v>29</v>
      </c>
      <c r="H61" s="74" t="s">
        <v>192</v>
      </c>
      <c r="I61" s="42">
        <v>2</v>
      </c>
      <c r="J61" s="42">
        <v>1</v>
      </c>
      <c r="K61" s="42">
        <v>1</v>
      </c>
      <c r="L61" s="42">
        <v>1</v>
      </c>
      <c r="M61" s="42">
        <v>2</v>
      </c>
      <c r="N61" s="42">
        <v>1</v>
      </c>
      <c r="O61" s="42"/>
      <c r="P61" s="42">
        <v>3</v>
      </c>
      <c r="Q61" s="65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</row>
    <row r="62" spans="2:37" ht="15">
      <c r="B62" s="71"/>
      <c r="C62" s="42" t="s">
        <v>196</v>
      </c>
      <c r="D62" s="74" t="s">
        <v>102</v>
      </c>
      <c r="E62" s="74" t="s">
        <v>22</v>
      </c>
      <c r="F62" s="74" t="s">
        <v>23</v>
      </c>
      <c r="G62" s="42">
        <v>2007</v>
      </c>
      <c r="H62" s="74" t="s">
        <v>192</v>
      </c>
      <c r="I62" s="42">
        <v>1</v>
      </c>
      <c r="J62" s="42">
        <v>1</v>
      </c>
      <c r="K62" s="42"/>
      <c r="L62" s="42"/>
      <c r="M62" s="42"/>
      <c r="N62" s="42"/>
      <c r="O62" s="42"/>
      <c r="P62" s="42"/>
      <c r="Q62" s="65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</row>
    <row r="63" spans="2:37" ht="15">
      <c r="B63" s="71"/>
      <c r="C63" s="42" t="s">
        <v>197</v>
      </c>
      <c r="D63" s="74" t="s">
        <v>13</v>
      </c>
      <c r="E63" s="74" t="s">
        <v>22</v>
      </c>
      <c r="F63" s="74" t="s">
        <v>23</v>
      </c>
      <c r="G63" s="42">
        <v>2007</v>
      </c>
      <c r="H63" s="74" t="s">
        <v>192</v>
      </c>
      <c r="I63" s="42">
        <v>1</v>
      </c>
      <c r="J63" s="42">
        <v>1</v>
      </c>
      <c r="K63" s="42"/>
      <c r="L63" s="42"/>
      <c r="M63" s="42"/>
      <c r="N63" s="42"/>
      <c r="O63" s="42"/>
      <c r="P63" s="42"/>
      <c r="Q63" s="65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</row>
    <row r="64" spans="2:37" ht="15">
      <c r="B64" s="71"/>
      <c r="C64" s="42" t="s">
        <v>198</v>
      </c>
      <c r="D64" s="74" t="s">
        <v>140</v>
      </c>
      <c r="E64" s="74" t="s">
        <v>27</v>
      </c>
      <c r="F64" s="74" t="s">
        <v>28</v>
      </c>
      <c r="G64" s="42" t="s">
        <v>29</v>
      </c>
      <c r="H64" s="74" t="s">
        <v>192</v>
      </c>
      <c r="I64" s="42">
        <v>1</v>
      </c>
      <c r="J64" s="42">
        <v>1</v>
      </c>
      <c r="K64" s="42">
        <v>1</v>
      </c>
      <c r="L64" s="42"/>
      <c r="M64" s="42"/>
      <c r="N64" s="42"/>
      <c r="O64" s="42"/>
      <c r="P64" s="42"/>
      <c r="Q64" s="65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</row>
    <row r="65" spans="2:37" ht="15">
      <c r="B65" s="71"/>
      <c r="C65" s="42" t="s">
        <v>195</v>
      </c>
      <c r="D65" s="74" t="s">
        <v>16</v>
      </c>
      <c r="E65" s="74" t="s">
        <v>22</v>
      </c>
      <c r="F65" s="74" t="s">
        <v>32</v>
      </c>
      <c r="G65" s="42" t="s">
        <v>34</v>
      </c>
      <c r="H65" s="74" t="s">
        <v>192</v>
      </c>
      <c r="I65" s="42">
        <v>1</v>
      </c>
      <c r="J65" s="42"/>
      <c r="K65" s="42">
        <v>1</v>
      </c>
      <c r="L65" s="42">
        <v>1</v>
      </c>
      <c r="M65" s="42"/>
      <c r="N65" s="42"/>
      <c r="O65" s="42"/>
      <c r="P65" s="42"/>
      <c r="Q65" s="65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</row>
    <row r="66" spans="2:37" ht="15">
      <c r="B66" s="71"/>
      <c r="C66" s="42" t="s">
        <v>198</v>
      </c>
      <c r="D66" s="74" t="s">
        <v>424</v>
      </c>
      <c r="E66" s="74" t="s">
        <v>27</v>
      </c>
      <c r="F66" s="74" t="s">
        <v>28</v>
      </c>
      <c r="G66" s="42">
        <v>2005</v>
      </c>
      <c r="H66" s="74" t="s">
        <v>192</v>
      </c>
      <c r="I66" s="42"/>
      <c r="J66" s="42"/>
      <c r="K66" s="42"/>
      <c r="L66" s="42"/>
      <c r="M66" s="42">
        <v>1</v>
      </c>
      <c r="N66" s="42"/>
      <c r="O66" s="42"/>
      <c r="P66" s="42"/>
      <c r="Q66" s="65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</row>
    <row r="67" spans="2:37" ht="15">
      <c r="B67" s="71"/>
      <c r="C67" s="42" t="s">
        <v>199</v>
      </c>
      <c r="D67" s="74" t="s">
        <v>106</v>
      </c>
      <c r="E67" s="74" t="s">
        <v>22</v>
      </c>
      <c r="F67" s="74" t="s">
        <v>32</v>
      </c>
      <c r="G67" s="42" t="s">
        <v>33</v>
      </c>
      <c r="H67" s="74" t="s">
        <v>192</v>
      </c>
      <c r="I67" s="42">
        <v>1</v>
      </c>
      <c r="J67" s="42"/>
      <c r="K67" s="42"/>
      <c r="L67" s="42">
        <v>1</v>
      </c>
      <c r="M67" s="42">
        <v>2</v>
      </c>
      <c r="N67" s="42">
        <v>1</v>
      </c>
      <c r="O67" s="42"/>
      <c r="P67" s="42">
        <v>2</v>
      </c>
      <c r="Q67" s="65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</row>
    <row r="68" spans="3:37" ht="15">
      <c r="C68" s="57"/>
      <c r="D68" s="64"/>
      <c r="E68" s="64"/>
      <c r="F68" s="64"/>
      <c r="G68" s="57"/>
      <c r="H68" s="64"/>
      <c r="I68" s="41">
        <f aca="true" t="shared" si="2" ref="I68:P68">SUM(I59:I67)</f>
        <v>13</v>
      </c>
      <c r="J68" s="61">
        <f t="shared" si="2"/>
        <v>9</v>
      </c>
      <c r="K68" s="41">
        <f t="shared" si="2"/>
        <v>5</v>
      </c>
      <c r="L68" s="41">
        <f t="shared" si="2"/>
        <v>9</v>
      </c>
      <c r="M68" s="41">
        <f t="shared" si="2"/>
        <v>8</v>
      </c>
      <c r="N68" s="41">
        <f t="shared" si="2"/>
        <v>2</v>
      </c>
      <c r="O68" s="41">
        <f t="shared" si="2"/>
        <v>6</v>
      </c>
      <c r="P68" s="41">
        <f t="shared" si="2"/>
        <v>11</v>
      </c>
      <c r="Q68" s="43">
        <f>SUM(I68:P68)</f>
        <v>63</v>
      </c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</row>
    <row r="69" spans="3:37" ht="15">
      <c r="C69" s="57"/>
      <c r="D69" s="64"/>
      <c r="E69" s="64"/>
      <c r="F69" s="64"/>
      <c r="G69" s="57"/>
      <c r="H69" s="64"/>
      <c r="I69" s="57"/>
      <c r="J69" s="57"/>
      <c r="K69" s="57"/>
      <c r="L69" s="57"/>
      <c r="M69" s="57"/>
      <c r="N69" s="57"/>
      <c r="O69" s="57"/>
      <c r="P69" s="57"/>
      <c r="Q69" s="65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</row>
    <row r="70" spans="3:37" ht="15">
      <c r="C70" s="57"/>
      <c r="D70" s="64"/>
      <c r="E70" s="64"/>
      <c r="F70" s="64"/>
      <c r="G70" s="57"/>
      <c r="H70" s="64"/>
      <c r="I70" s="57"/>
      <c r="J70" s="57"/>
      <c r="K70" s="57"/>
      <c r="L70" s="57"/>
      <c r="M70" s="57"/>
      <c r="N70" s="57"/>
      <c r="O70" s="57"/>
      <c r="P70" s="57"/>
      <c r="Q70" s="65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</row>
    <row r="71" spans="2:37" ht="15">
      <c r="B71" s="68"/>
      <c r="C71" s="69" t="s">
        <v>189</v>
      </c>
      <c r="D71" s="70" t="s">
        <v>0</v>
      </c>
      <c r="E71" s="70" t="s">
        <v>72</v>
      </c>
      <c r="F71" s="70" t="s">
        <v>73</v>
      </c>
      <c r="G71" s="69" t="s">
        <v>74</v>
      </c>
      <c r="H71" s="70" t="s">
        <v>190</v>
      </c>
      <c r="I71" s="58"/>
      <c r="J71" s="58"/>
      <c r="K71" s="58"/>
      <c r="L71" s="58"/>
      <c r="M71" s="58"/>
      <c r="N71" s="58"/>
      <c r="O71" s="58"/>
      <c r="P71" s="58"/>
      <c r="Q71" s="65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</row>
    <row r="72" spans="2:37" ht="15">
      <c r="B72" s="71"/>
      <c r="C72" s="42" t="s">
        <v>214</v>
      </c>
      <c r="D72" s="74" t="s">
        <v>11</v>
      </c>
      <c r="E72" s="74" t="s">
        <v>22</v>
      </c>
      <c r="F72" s="74" t="s">
        <v>23</v>
      </c>
      <c r="G72" s="42" t="s">
        <v>29</v>
      </c>
      <c r="H72" s="74" t="s">
        <v>215</v>
      </c>
      <c r="I72" s="42">
        <v>3</v>
      </c>
      <c r="J72" s="42">
        <v>3</v>
      </c>
      <c r="K72" s="42">
        <v>3</v>
      </c>
      <c r="L72" s="42">
        <v>3</v>
      </c>
      <c r="M72" s="42">
        <v>3</v>
      </c>
      <c r="N72" s="42">
        <v>3</v>
      </c>
      <c r="O72" s="42">
        <v>3</v>
      </c>
      <c r="P72" s="42">
        <v>3</v>
      </c>
      <c r="Q72" s="65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</row>
    <row r="73" spans="2:37" ht="15">
      <c r="B73" s="71"/>
      <c r="C73" s="42" t="s">
        <v>216</v>
      </c>
      <c r="D73" s="74" t="s">
        <v>18</v>
      </c>
      <c r="E73" s="74" t="s">
        <v>37</v>
      </c>
      <c r="F73" s="74" t="s">
        <v>50</v>
      </c>
      <c r="G73" s="42" t="s">
        <v>160</v>
      </c>
      <c r="H73" s="74" t="s">
        <v>215</v>
      </c>
      <c r="I73" s="42">
        <v>3</v>
      </c>
      <c r="J73" s="42"/>
      <c r="K73" s="42">
        <v>1</v>
      </c>
      <c r="L73" s="42"/>
      <c r="M73" s="42">
        <v>1</v>
      </c>
      <c r="N73" s="42">
        <v>1</v>
      </c>
      <c r="O73" s="42"/>
      <c r="P73" s="42">
        <v>3</v>
      </c>
      <c r="Q73" s="65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</row>
    <row r="74" spans="2:37" ht="15">
      <c r="B74" s="71"/>
      <c r="C74" s="42" t="s">
        <v>217</v>
      </c>
      <c r="D74" s="74" t="s">
        <v>9</v>
      </c>
      <c r="E74" s="74" t="s">
        <v>22</v>
      </c>
      <c r="F74" s="74" t="s">
        <v>32</v>
      </c>
      <c r="G74" s="42" t="s">
        <v>91</v>
      </c>
      <c r="H74" s="74" t="s">
        <v>215</v>
      </c>
      <c r="I74" s="42">
        <v>2</v>
      </c>
      <c r="J74" s="42"/>
      <c r="K74" s="42">
        <v>1</v>
      </c>
      <c r="L74" s="42"/>
      <c r="M74" s="42">
        <v>1</v>
      </c>
      <c r="N74" s="42">
        <v>1</v>
      </c>
      <c r="O74" s="42">
        <v>2</v>
      </c>
      <c r="P74" s="42">
        <v>3</v>
      </c>
      <c r="Q74" s="65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</row>
    <row r="75" spans="2:37" ht="15">
      <c r="B75" s="71"/>
      <c r="C75" s="42" t="s">
        <v>335</v>
      </c>
      <c r="D75" s="74" t="s">
        <v>336</v>
      </c>
      <c r="E75" s="74" t="s">
        <v>22</v>
      </c>
      <c r="F75" s="74" t="s">
        <v>55</v>
      </c>
      <c r="G75" s="42" t="s">
        <v>52</v>
      </c>
      <c r="H75" s="74" t="s">
        <v>215</v>
      </c>
      <c r="I75" s="42">
        <v>1</v>
      </c>
      <c r="J75" s="42">
        <v>1</v>
      </c>
      <c r="K75" s="42">
        <v>1</v>
      </c>
      <c r="L75" s="42"/>
      <c r="M75" s="42"/>
      <c r="N75" s="42">
        <v>1</v>
      </c>
      <c r="O75" s="42"/>
      <c r="P75" s="42"/>
      <c r="Q75" s="65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</row>
    <row r="76" spans="2:37" ht="15">
      <c r="B76" s="71"/>
      <c r="C76" s="42" t="s">
        <v>218</v>
      </c>
      <c r="D76" s="74" t="s">
        <v>64</v>
      </c>
      <c r="E76" s="74" t="s">
        <v>22</v>
      </c>
      <c r="F76" s="74" t="s">
        <v>55</v>
      </c>
      <c r="G76" s="42" t="s">
        <v>52</v>
      </c>
      <c r="H76" s="74" t="s">
        <v>215</v>
      </c>
      <c r="I76" s="42">
        <v>2</v>
      </c>
      <c r="J76" s="42">
        <v>1</v>
      </c>
      <c r="K76" s="42">
        <v>1</v>
      </c>
      <c r="L76" s="42"/>
      <c r="M76" s="42">
        <v>1</v>
      </c>
      <c r="N76" s="42">
        <v>1</v>
      </c>
      <c r="O76" s="42">
        <v>1</v>
      </c>
      <c r="P76" s="42">
        <v>1</v>
      </c>
      <c r="Q76" s="65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</row>
    <row r="77" spans="2:37" ht="15">
      <c r="B77" s="71"/>
      <c r="C77" s="10" t="s">
        <v>434</v>
      </c>
      <c r="D77" s="9" t="s">
        <v>130</v>
      </c>
      <c r="E77" s="9" t="s">
        <v>22</v>
      </c>
      <c r="F77" s="9" t="s">
        <v>32</v>
      </c>
      <c r="G77" s="10" t="s">
        <v>145</v>
      </c>
      <c r="H77" s="74" t="s">
        <v>215</v>
      </c>
      <c r="I77" s="42">
        <v>1</v>
      </c>
      <c r="J77" s="42">
        <v>1</v>
      </c>
      <c r="K77" s="42">
        <v>1</v>
      </c>
      <c r="L77" s="42">
        <v>1</v>
      </c>
      <c r="M77" s="42">
        <v>2</v>
      </c>
      <c r="N77" s="42"/>
      <c r="O77" s="42">
        <v>3</v>
      </c>
      <c r="P77" s="42">
        <v>2</v>
      </c>
      <c r="Q77" s="65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</row>
    <row r="78" spans="2:37" ht="15">
      <c r="B78" s="71"/>
      <c r="C78" s="10" t="s">
        <v>440</v>
      </c>
      <c r="D78" s="9" t="s">
        <v>441</v>
      </c>
      <c r="E78" s="9" t="s">
        <v>411</v>
      </c>
      <c r="F78" s="9" t="s">
        <v>442</v>
      </c>
      <c r="G78" s="10" t="s">
        <v>56</v>
      </c>
      <c r="H78" s="74" t="s">
        <v>215</v>
      </c>
      <c r="I78" s="42"/>
      <c r="J78" s="42"/>
      <c r="K78" s="42"/>
      <c r="L78" s="42"/>
      <c r="M78" s="42">
        <v>1</v>
      </c>
      <c r="N78" s="42"/>
      <c r="O78" s="42"/>
      <c r="P78" s="42"/>
      <c r="Q78" s="65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</row>
    <row r="79" spans="2:37" ht="15">
      <c r="B79" s="71"/>
      <c r="C79" s="42" t="s">
        <v>262</v>
      </c>
      <c r="D79" s="74" t="s">
        <v>296</v>
      </c>
      <c r="E79" s="74" t="s">
        <v>36</v>
      </c>
      <c r="F79" s="74" t="s">
        <v>297</v>
      </c>
      <c r="G79" s="42" t="s">
        <v>298</v>
      </c>
      <c r="H79" s="74" t="s">
        <v>215</v>
      </c>
      <c r="I79" s="42"/>
      <c r="J79" s="42">
        <v>1</v>
      </c>
      <c r="K79" s="42">
        <v>1</v>
      </c>
      <c r="L79" s="42"/>
      <c r="M79" s="42">
        <v>2</v>
      </c>
      <c r="N79" s="42">
        <v>1</v>
      </c>
      <c r="O79" s="42">
        <v>1</v>
      </c>
      <c r="P79" s="42">
        <v>2</v>
      </c>
      <c r="Q79" s="65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</row>
    <row r="80" spans="3:37" ht="15">
      <c r="C80" s="57"/>
      <c r="D80" s="64"/>
      <c r="E80" s="64"/>
      <c r="F80" s="64"/>
      <c r="G80" s="57"/>
      <c r="H80" s="64"/>
      <c r="I80" s="41">
        <f aca="true" t="shared" si="3" ref="I80:P80">SUM(I72:I79)</f>
        <v>12</v>
      </c>
      <c r="J80" s="41">
        <f t="shared" si="3"/>
        <v>7</v>
      </c>
      <c r="K80" s="41">
        <f t="shared" si="3"/>
        <v>9</v>
      </c>
      <c r="L80" s="41">
        <f t="shared" si="3"/>
        <v>4</v>
      </c>
      <c r="M80" s="41">
        <f t="shared" si="3"/>
        <v>11</v>
      </c>
      <c r="N80" s="41">
        <f t="shared" si="3"/>
        <v>8</v>
      </c>
      <c r="O80" s="41">
        <f t="shared" si="3"/>
        <v>10</v>
      </c>
      <c r="P80" s="41">
        <f t="shared" si="3"/>
        <v>14</v>
      </c>
      <c r="Q80" s="43">
        <f>SUM(I80:P80)</f>
        <v>75</v>
      </c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</row>
    <row r="81" spans="3:37" ht="15">
      <c r="C81" s="57"/>
      <c r="D81" s="64"/>
      <c r="E81" s="64"/>
      <c r="F81" s="64"/>
      <c r="G81" s="57"/>
      <c r="H81" s="64"/>
      <c r="I81" s="57"/>
      <c r="J81" s="57"/>
      <c r="K81" s="57"/>
      <c r="L81" s="57"/>
      <c r="M81" s="57"/>
      <c r="N81" s="57"/>
      <c r="O81" s="57"/>
      <c r="P81" s="57"/>
      <c r="Q81" s="65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</row>
    <row r="82" spans="2:37" ht="15">
      <c r="B82" s="68"/>
      <c r="C82" s="69" t="s">
        <v>189</v>
      </c>
      <c r="D82" s="70" t="s">
        <v>0</v>
      </c>
      <c r="E82" s="70" t="s">
        <v>72</v>
      </c>
      <c r="F82" s="70" t="s">
        <v>73</v>
      </c>
      <c r="G82" s="69" t="s">
        <v>74</v>
      </c>
      <c r="H82" s="70" t="s">
        <v>190</v>
      </c>
      <c r="I82" s="58"/>
      <c r="J82" s="58"/>
      <c r="K82" s="58"/>
      <c r="L82" s="58"/>
      <c r="M82" s="58"/>
      <c r="N82" s="58"/>
      <c r="O82" s="58"/>
      <c r="P82" s="58"/>
      <c r="Q82" s="65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</row>
    <row r="83" spans="2:37" ht="15">
      <c r="B83" s="71"/>
      <c r="C83" s="42" t="s">
        <v>219</v>
      </c>
      <c r="D83" s="74" t="s">
        <v>98</v>
      </c>
      <c r="E83" s="74" t="s">
        <v>40</v>
      </c>
      <c r="F83" s="74" t="s">
        <v>89</v>
      </c>
      <c r="G83" s="42" t="s">
        <v>48</v>
      </c>
      <c r="H83" s="74" t="s">
        <v>220</v>
      </c>
      <c r="I83" s="42">
        <v>3</v>
      </c>
      <c r="J83" s="42">
        <v>3</v>
      </c>
      <c r="K83" s="42">
        <v>2</v>
      </c>
      <c r="L83" s="42">
        <v>3</v>
      </c>
      <c r="M83" s="42">
        <v>2</v>
      </c>
      <c r="N83" s="42">
        <v>3</v>
      </c>
      <c r="O83" s="42">
        <v>3</v>
      </c>
      <c r="P83" s="42">
        <v>2</v>
      </c>
      <c r="Q83" s="65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</row>
    <row r="84" spans="2:37" ht="15">
      <c r="B84" s="71"/>
      <c r="C84" s="42" t="s">
        <v>221</v>
      </c>
      <c r="D84" s="74" t="s">
        <v>176</v>
      </c>
      <c r="E84" s="74" t="s">
        <v>40</v>
      </c>
      <c r="F84" s="74" t="s">
        <v>89</v>
      </c>
      <c r="G84" s="42" t="s">
        <v>59</v>
      </c>
      <c r="H84" s="74" t="s">
        <v>220</v>
      </c>
      <c r="I84" s="42">
        <v>2</v>
      </c>
      <c r="J84" s="42">
        <v>2</v>
      </c>
      <c r="K84" s="42">
        <v>3</v>
      </c>
      <c r="L84" s="42">
        <v>2</v>
      </c>
      <c r="M84" s="42">
        <v>1</v>
      </c>
      <c r="N84" s="42">
        <v>1</v>
      </c>
      <c r="O84" s="42">
        <v>1</v>
      </c>
      <c r="P84" s="42">
        <v>1</v>
      </c>
      <c r="Q84" s="65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</row>
    <row r="85" spans="2:37" ht="15">
      <c r="B85" s="71"/>
      <c r="C85" s="76" t="s">
        <v>225</v>
      </c>
      <c r="D85" s="74" t="s">
        <v>155</v>
      </c>
      <c r="E85" s="74" t="s">
        <v>40</v>
      </c>
      <c r="F85" s="74" t="s">
        <v>153</v>
      </c>
      <c r="G85" s="42" t="s">
        <v>41</v>
      </c>
      <c r="H85" s="74" t="s">
        <v>220</v>
      </c>
      <c r="I85" s="42">
        <v>1</v>
      </c>
      <c r="J85" s="42">
        <v>1</v>
      </c>
      <c r="K85" s="42">
        <v>1</v>
      </c>
      <c r="L85" s="42">
        <v>1</v>
      </c>
      <c r="M85" s="42"/>
      <c r="N85" s="42"/>
      <c r="O85" s="42"/>
      <c r="P85" s="42"/>
      <c r="Q85" s="65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</row>
    <row r="86" spans="2:37" ht="15">
      <c r="B86" s="71"/>
      <c r="C86" s="42" t="s">
        <v>222</v>
      </c>
      <c r="D86" s="74" t="s">
        <v>223</v>
      </c>
      <c r="E86" s="74" t="s">
        <v>40</v>
      </c>
      <c r="F86" s="74" t="s">
        <v>224</v>
      </c>
      <c r="G86" s="42" t="s">
        <v>41</v>
      </c>
      <c r="H86" s="74" t="s">
        <v>220</v>
      </c>
      <c r="I86" s="42">
        <v>1</v>
      </c>
      <c r="J86" s="42"/>
      <c r="K86" s="42"/>
      <c r="L86" s="42"/>
      <c r="M86" s="42"/>
      <c r="N86" s="42"/>
      <c r="O86" s="42"/>
      <c r="P86" s="42"/>
      <c r="Q86" s="65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</row>
    <row r="87" spans="2:37" ht="15">
      <c r="B87" s="71"/>
      <c r="C87" s="42" t="s">
        <v>516</v>
      </c>
      <c r="D87" s="74" t="s">
        <v>517</v>
      </c>
      <c r="E87" s="74" t="s">
        <v>40</v>
      </c>
      <c r="F87" s="74" t="s">
        <v>518</v>
      </c>
      <c r="G87" s="42" t="s">
        <v>44</v>
      </c>
      <c r="H87" s="74" t="s">
        <v>220</v>
      </c>
      <c r="I87" s="42"/>
      <c r="J87" s="42"/>
      <c r="K87" s="42"/>
      <c r="L87" s="42"/>
      <c r="M87" s="42"/>
      <c r="N87" s="42"/>
      <c r="O87" s="42"/>
      <c r="P87" s="42">
        <v>1</v>
      </c>
      <c r="Q87" s="65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</row>
    <row r="88" spans="2:37" ht="15">
      <c r="B88" s="71"/>
      <c r="C88" s="42" t="s">
        <v>519</v>
      </c>
      <c r="D88" s="74" t="s">
        <v>520</v>
      </c>
      <c r="E88" s="74" t="s">
        <v>40</v>
      </c>
      <c r="F88" s="74" t="s">
        <v>286</v>
      </c>
      <c r="G88" s="42" t="s">
        <v>34</v>
      </c>
      <c r="H88" s="74" t="s">
        <v>220</v>
      </c>
      <c r="I88" s="42"/>
      <c r="J88" s="42"/>
      <c r="K88" s="42"/>
      <c r="L88" s="42"/>
      <c r="M88" s="42"/>
      <c r="N88" s="42"/>
      <c r="O88" s="42"/>
      <c r="P88" s="42">
        <v>1</v>
      </c>
      <c r="Q88" s="65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</row>
    <row r="89" spans="2:37" ht="15">
      <c r="B89" s="71"/>
      <c r="C89" s="42" t="s">
        <v>324</v>
      </c>
      <c r="D89" s="74" t="s">
        <v>325</v>
      </c>
      <c r="E89" s="74" t="s">
        <v>40</v>
      </c>
      <c r="F89" s="74" t="s">
        <v>153</v>
      </c>
      <c r="G89" s="42" t="s">
        <v>41</v>
      </c>
      <c r="H89" s="74" t="s">
        <v>220</v>
      </c>
      <c r="I89" s="42"/>
      <c r="J89" s="42">
        <v>1</v>
      </c>
      <c r="K89" s="42"/>
      <c r="L89" s="42">
        <v>1</v>
      </c>
      <c r="M89" s="42"/>
      <c r="N89" s="42">
        <v>1</v>
      </c>
      <c r="O89" s="42"/>
      <c r="P89" s="42">
        <v>1</v>
      </c>
      <c r="Q89" s="65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</row>
    <row r="90" spans="2:37" ht="15">
      <c r="B90" s="71"/>
      <c r="C90" s="55" t="s">
        <v>218</v>
      </c>
      <c r="D90" s="54" t="s">
        <v>276</v>
      </c>
      <c r="E90" s="54" t="s">
        <v>100</v>
      </c>
      <c r="F90" s="54" t="s">
        <v>277</v>
      </c>
      <c r="G90" s="55" t="s">
        <v>44</v>
      </c>
      <c r="H90" s="74" t="s">
        <v>220</v>
      </c>
      <c r="I90" s="42"/>
      <c r="J90" s="42">
        <v>2</v>
      </c>
      <c r="K90" s="42"/>
      <c r="L90" s="42"/>
      <c r="M90" s="42"/>
      <c r="N90" s="42"/>
      <c r="O90" s="42"/>
      <c r="P90" s="42"/>
      <c r="Q90" s="65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</row>
    <row r="91" spans="2:37" ht="15">
      <c r="B91" s="71"/>
      <c r="C91" s="42" t="s">
        <v>226</v>
      </c>
      <c r="D91" s="74" t="s">
        <v>158</v>
      </c>
      <c r="E91" s="74" t="s">
        <v>40</v>
      </c>
      <c r="F91" s="74" t="s">
        <v>53</v>
      </c>
      <c r="G91" s="42" t="s">
        <v>34</v>
      </c>
      <c r="H91" s="74" t="s">
        <v>220</v>
      </c>
      <c r="I91" s="42">
        <v>1</v>
      </c>
      <c r="J91" s="42"/>
      <c r="K91" s="42"/>
      <c r="L91" s="42"/>
      <c r="M91" s="42"/>
      <c r="N91" s="42"/>
      <c r="O91" s="42"/>
      <c r="P91" s="42"/>
      <c r="Q91" s="65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</row>
    <row r="92" spans="2:37" ht="15">
      <c r="B92" s="71"/>
      <c r="C92" s="42" t="s">
        <v>386</v>
      </c>
      <c r="D92" s="74" t="s">
        <v>118</v>
      </c>
      <c r="E92" s="74" t="s">
        <v>40</v>
      </c>
      <c r="F92" s="74" t="s">
        <v>89</v>
      </c>
      <c r="G92" s="42" t="s">
        <v>49</v>
      </c>
      <c r="H92" s="74" t="s">
        <v>220</v>
      </c>
      <c r="I92" s="42">
        <v>2</v>
      </c>
      <c r="J92" s="42">
        <v>1</v>
      </c>
      <c r="K92" s="42">
        <v>1</v>
      </c>
      <c r="L92" s="42">
        <v>2</v>
      </c>
      <c r="M92" s="42">
        <v>3</v>
      </c>
      <c r="N92" s="42">
        <v>3</v>
      </c>
      <c r="O92" s="42">
        <v>1</v>
      </c>
      <c r="P92" s="42">
        <v>2</v>
      </c>
      <c r="Q92" s="65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</row>
    <row r="93" spans="2:37" ht="15">
      <c r="B93" s="71"/>
      <c r="C93" s="91" t="s">
        <v>333</v>
      </c>
      <c r="D93" s="9" t="s">
        <v>420</v>
      </c>
      <c r="E93" s="9" t="s">
        <v>40</v>
      </c>
      <c r="F93" s="9" t="s">
        <v>89</v>
      </c>
      <c r="G93" s="10" t="s">
        <v>49</v>
      </c>
      <c r="H93" s="9" t="s">
        <v>220</v>
      </c>
      <c r="I93" s="42"/>
      <c r="J93" s="42"/>
      <c r="K93" s="42"/>
      <c r="L93" s="42">
        <v>1</v>
      </c>
      <c r="M93" s="42"/>
      <c r="N93" s="42">
        <v>1</v>
      </c>
      <c r="O93" s="42">
        <v>1</v>
      </c>
      <c r="P93" s="42">
        <v>1</v>
      </c>
      <c r="Q93" s="65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</row>
    <row r="94" spans="2:37" ht="15">
      <c r="B94" s="71"/>
      <c r="C94" s="76" t="s">
        <v>364</v>
      </c>
      <c r="D94" s="74" t="s">
        <v>365</v>
      </c>
      <c r="E94" s="74" t="s">
        <v>40</v>
      </c>
      <c r="F94" s="74" t="s">
        <v>53</v>
      </c>
      <c r="G94" s="42" t="s">
        <v>29</v>
      </c>
      <c r="H94" s="74" t="s">
        <v>220</v>
      </c>
      <c r="I94" s="42"/>
      <c r="J94" s="42"/>
      <c r="K94" s="42">
        <v>1</v>
      </c>
      <c r="L94" s="42"/>
      <c r="M94" s="42"/>
      <c r="N94" s="42"/>
      <c r="O94" s="42"/>
      <c r="P94" s="42">
        <v>1</v>
      </c>
      <c r="Q94" s="65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</row>
    <row r="95" spans="2:37" ht="15">
      <c r="B95" s="71"/>
      <c r="C95" s="76" t="s">
        <v>255</v>
      </c>
      <c r="D95" s="74" t="s">
        <v>464</v>
      </c>
      <c r="E95" s="74" t="s">
        <v>42</v>
      </c>
      <c r="F95" s="74" t="s">
        <v>465</v>
      </c>
      <c r="G95" s="42" t="s">
        <v>145</v>
      </c>
      <c r="H95" s="74" t="s">
        <v>220</v>
      </c>
      <c r="I95" s="42"/>
      <c r="J95" s="42"/>
      <c r="K95" s="42"/>
      <c r="L95" s="42"/>
      <c r="M95" s="42"/>
      <c r="N95" s="42">
        <v>1</v>
      </c>
      <c r="O95" s="42"/>
      <c r="P95" s="42"/>
      <c r="Q95" s="65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</row>
    <row r="96" spans="2:37" ht="15">
      <c r="B96" s="71"/>
      <c r="C96" s="4" t="s">
        <v>333</v>
      </c>
      <c r="D96" s="9" t="s">
        <v>500</v>
      </c>
      <c r="E96" s="9" t="s">
        <v>40</v>
      </c>
      <c r="F96" s="9" t="s">
        <v>153</v>
      </c>
      <c r="G96" s="10" t="s">
        <v>24</v>
      </c>
      <c r="H96" s="74" t="s">
        <v>220</v>
      </c>
      <c r="I96" s="42"/>
      <c r="J96" s="42"/>
      <c r="K96" s="42"/>
      <c r="L96" s="42"/>
      <c r="M96" s="42"/>
      <c r="N96" s="42"/>
      <c r="O96" s="42">
        <v>1</v>
      </c>
      <c r="P96" s="42">
        <v>1</v>
      </c>
      <c r="Q96" s="65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</row>
    <row r="97" spans="2:37" ht="15">
      <c r="B97" s="71"/>
      <c r="C97" s="91" t="s">
        <v>501</v>
      </c>
      <c r="D97" s="9" t="s">
        <v>502</v>
      </c>
      <c r="E97" s="9" t="s">
        <v>40</v>
      </c>
      <c r="F97" s="9" t="s">
        <v>53</v>
      </c>
      <c r="G97" s="10" t="s">
        <v>44</v>
      </c>
      <c r="H97" s="74" t="s">
        <v>220</v>
      </c>
      <c r="I97" s="42"/>
      <c r="J97" s="42"/>
      <c r="K97" s="42"/>
      <c r="L97" s="42"/>
      <c r="M97" s="42"/>
      <c r="N97" s="42"/>
      <c r="O97" s="42">
        <v>1</v>
      </c>
      <c r="P97" s="42"/>
      <c r="Q97" s="65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</row>
    <row r="98" spans="2:37" ht="15">
      <c r="B98" s="71"/>
      <c r="C98" s="91" t="s">
        <v>226</v>
      </c>
      <c r="D98" s="9" t="s">
        <v>511</v>
      </c>
      <c r="E98" s="9" t="s">
        <v>40</v>
      </c>
      <c r="F98" s="9" t="s">
        <v>512</v>
      </c>
      <c r="G98" s="10" t="s">
        <v>49</v>
      </c>
      <c r="H98" s="74" t="s">
        <v>220</v>
      </c>
      <c r="I98" s="42"/>
      <c r="J98" s="42"/>
      <c r="K98" s="42"/>
      <c r="L98" s="42"/>
      <c r="M98" s="42"/>
      <c r="N98" s="42"/>
      <c r="O98" s="42">
        <v>1</v>
      </c>
      <c r="P98" s="42">
        <v>1</v>
      </c>
      <c r="Q98" s="65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</row>
    <row r="99" spans="2:37" ht="15">
      <c r="B99" s="71"/>
      <c r="C99" s="42" t="s">
        <v>227</v>
      </c>
      <c r="D99" s="74" t="s">
        <v>159</v>
      </c>
      <c r="E99" s="74" t="s">
        <v>40</v>
      </c>
      <c r="F99" s="74" t="s">
        <v>53</v>
      </c>
      <c r="G99" s="42" t="s">
        <v>29</v>
      </c>
      <c r="H99" s="74" t="s">
        <v>220</v>
      </c>
      <c r="I99" s="42">
        <v>1</v>
      </c>
      <c r="J99" s="42"/>
      <c r="K99" s="42">
        <v>1</v>
      </c>
      <c r="L99" s="42"/>
      <c r="M99" s="42"/>
      <c r="N99" s="42"/>
      <c r="O99" s="42"/>
      <c r="P99" s="42">
        <v>1</v>
      </c>
      <c r="Q99" s="65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</row>
    <row r="100" spans="3:37" ht="15">
      <c r="C100" s="57"/>
      <c r="D100" s="64"/>
      <c r="E100" s="64"/>
      <c r="F100" s="64"/>
      <c r="G100" s="57"/>
      <c r="H100" s="64"/>
      <c r="I100" s="41">
        <f aca="true" t="shared" si="4" ref="I100:P100">SUM(I83:I99)</f>
        <v>11</v>
      </c>
      <c r="J100" s="41">
        <f t="shared" si="4"/>
        <v>10</v>
      </c>
      <c r="K100" s="41">
        <f t="shared" si="4"/>
        <v>9</v>
      </c>
      <c r="L100" s="41">
        <f t="shared" si="4"/>
        <v>10</v>
      </c>
      <c r="M100" s="41">
        <f t="shared" si="4"/>
        <v>6</v>
      </c>
      <c r="N100" s="41">
        <f t="shared" si="4"/>
        <v>10</v>
      </c>
      <c r="O100" s="41">
        <f t="shared" si="4"/>
        <v>9</v>
      </c>
      <c r="P100" s="41">
        <f t="shared" si="4"/>
        <v>13</v>
      </c>
      <c r="Q100" s="43">
        <f>SUM(I100:P100)</f>
        <v>78</v>
      </c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</row>
    <row r="101" spans="3:37" ht="15">
      <c r="C101" s="57"/>
      <c r="D101" s="64"/>
      <c r="E101" s="64"/>
      <c r="F101" s="64"/>
      <c r="G101" s="57"/>
      <c r="H101" s="64"/>
      <c r="I101" s="57"/>
      <c r="J101" s="57"/>
      <c r="K101" s="57"/>
      <c r="L101" s="57"/>
      <c r="M101" s="57"/>
      <c r="N101" s="57"/>
      <c r="O101" s="57"/>
      <c r="P101" s="57"/>
      <c r="Q101" s="65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</row>
    <row r="102" spans="2:37" ht="15">
      <c r="B102" s="68"/>
      <c r="C102" s="69" t="s">
        <v>189</v>
      </c>
      <c r="D102" s="70" t="s">
        <v>0</v>
      </c>
      <c r="E102" s="70" t="s">
        <v>72</v>
      </c>
      <c r="F102" s="70" t="s">
        <v>73</v>
      </c>
      <c r="G102" s="69" t="s">
        <v>74</v>
      </c>
      <c r="H102" s="70" t="s">
        <v>190</v>
      </c>
      <c r="I102" s="58"/>
      <c r="J102" s="58"/>
      <c r="K102" s="58"/>
      <c r="L102" s="58"/>
      <c r="M102" s="58"/>
      <c r="N102" s="58"/>
      <c r="O102" s="58"/>
      <c r="P102" s="58"/>
      <c r="Q102" s="65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</row>
    <row r="103" spans="2:37" ht="15">
      <c r="B103" s="71"/>
      <c r="C103" s="42" t="s">
        <v>228</v>
      </c>
      <c r="D103" s="74" t="s">
        <v>8</v>
      </c>
      <c r="E103" s="74" t="s">
        <v>37</v>
      </c>
      <c r="F103" s="74" t="s">
        <v>47</v>
      </c>
      <c r="G103" s="42" t="s">
        <v>48</v>
      </c>
      <c r="H103" s="74" t="s">
        <v>229</v>
      </c>
      <c r="I103" s="42">
        <v>3</v>
      </c>
      <c r="J103" s="42">
        <v>2</v>
      </c>
      <c r="K103" s="42">
        <v>3</v>
      </c>
      <c r="L103" s="42">
        <v>3</v>
      </c>
      <c r="M103" s="42">
        <v>1</v>
      </c>
      <c r="N103" s="42">
        <v>3</v>
      </c>
      <c r="O103" s="42">
        <v>3</v>
      </c>
      <c r="P103" s="42">
        <v>2</v>
      </c>
      <c r="Q103" s="65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</row>
    <row r="104" spans="2:37" ht="15">
      <c r="B104" s="71"/>
      <c r="C104" s="42" t="s">
        <v>230</v>
      </c>
      <c r="D104" s="74" t="s">
        <v>110</v>
      </c>
      <c r="E104" s="74" t="s">
        <v>37</v>
      </c>
      <c r="F104" s="74" t="s">
        <v>47</v>
      </c>
      <c r="G104" s="42" t="s">
        <v>59</v>
      </c>
      <c r="H104" s="74" t="s">
        <v>229</v>
      </c>
      <c r="I104" s="42">
        <v>3</v>
      </c>
      <c r="J104" s="42">
        <v>3</v>
      </c>
      <c r="K104" s="42">
        <v>3</v>
      </c>
      <c r="L104" s="42">
        <v>3</v>
      </c>
      <c r="M104" s="42">
        <v>3</v>
      </c>
      <c r="N104" s="42">
        <v>3</v>
      </c>
      <c r="O104" s="42"/>
      <c r="P104" s="42">
        <v>3</v>
      </c>
      <c r="Q104" s="65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</row>
    <row r="105" spans="2:37" ht="15">
      <c r="B105" s="71"/>
      <c r="C105" s="42" t="s">
        <v>231</v>
      </c>
      <c r="D105" s="74" t="s">
        <v>109</v>
      </c>
      <c r="E105" s="74" t="s">
        <v>37</v>
      </c>
      <c r="F105" s="74" t="s">
        <v>47</v>
      </c>
      <c r="G105" s="42" t="s">
        <v>48</v>
      </c>
      <c r="H105" s="74" t="s">
        <v>229</v>
      </c>
      <c r="I105" s="42">
        <v>2</v>
      </c>
      <c r="J105" s="42"/>
      <c r="K105" s="42">
        <v>1</v>
      </c>
      <c r="L105" s="42">
        <v>2</v>
      </c>
      <c r="M105" s="42">
        <v>2</v>
      </c>
      <c r="N105" s="42">
        <v>2</v>
      </c>
      <c r="O105" s="42">
        <v>2</v>
      </c>
      <c r="P105" s="42">
        <v>2</v>
      </c>
      <c r="Q105" s="65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</row>
    <row r="106" spans="2:37" ht="15">
      <c r="B106" s="71"/>
      <c r="C106" s="42" t="s">
        <v>240</v>
      </c>
      <c r="D106" s="74" t="s">
        <v>356</v>
      </c>
      <c r="E106" s="74" t="s">
        <v>37</v>
      </c>
      <c r="F106" s="74" t="s">
        <v>47</v>
      </c>
      <c r="G106" s="42" t="s">
        <v>44</v>
      </c>
      <c r="H106" s="74" t="s">
        <v>229</v>
      </c>
      <c r="I106" s="42"/>
      <c r="J106" s="42"/>
      <c r="K106" s="42">
        <v>1</v>
      </c>
      <c r="L106" s="42"/>
      <c r="M106" s="42"/>
      <c r="N106" s="42"/>
      <c r="O106" s="42"/>
      <c r="P106" s="42"/>
      <c r="Q106" s="65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</row>
    <row r="107" spans="2:37" ht="15">
      <c r="B107" s="71"/>
      <c r="C107" s="42" t="s">
        <v>226</v>
      </c>
      <c r="D107" s="74" t="s">
        <v>357</v>
      </c>
      <c r="E107" s="74" t="s">
        <v>37</v>
      </c>
      <c r="F107" s="74" t="s">
        <v>47</v>
      </c>
      <c r="G107" s="42" t="s">
        <v>145</v>
      </c>
      <c r="H107" s="74" t="s">
        <v>229</v>
      </c>
      <c r="I107" s="42"/>
      <c r="J107" s="42"/>
      <c r="K107" s="42">
        <v>1</v>
      </c>
      <c r="L107" s="42">
        <v>1</v>
      </c>
      <c r="M107" s="42"/>
      <c r="N107" s="42">
        <v>1</v>
      </c>
      <c r="O107" s="42"/>
      <c r="P107" s="42"/>
      <c r="Q107" s="65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</row>
    <row r="108" spans="2:37" ht="15">
      <c r="B108" s="71"/>
      <c r="C108" s="42" t="s">
        <v>418</v>
      </c>
      <c r="D108" s="74" t="s">
        <v>395</v>
      </c>
      <c r="E108" s="74" t="s">
        <v>37</v>
      </c>
      <c r="F108" s="74" t="s">
        <v>47</v>
      </c>
      <c r="G108" s="42" t="s">
        <v>145</v>
      </c>
      <c r="H108" s="74" t="s">
        <v>229</v>
      </c>
      <c r="I108" s="42"/>
      <c r="J108" s="42"/>
      <c r="K108" s="42"/>
      <c r="L108" s="42">
        <v>1</v>
      </c>
      <c r="M108" s="42"/>
      <c r="N108" s="42"/>
      <c r="O108" s="42">
        <v>1</v>
      </c>
      <c r="P108" s="42"/>
      <c r="Q108" s="65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</row>
    <row r="109" spans="2:37" ht="15">
      <c r="B109" s="71"/>
      <c r="C109" s="42" t="s">
        <v>446</v>
      </c>
      <c r="D109" s="74" t="s">
        <v>430</v>
      </c>
      <c r="E109" s="74" t="s">
        <v>37</v>
      </c>
      <c r="F109" s="74" t="s">
        <v>47</v>
      </c>
      <c r="G109" s="42" t="s">
        <v>48</v>
      </c>
      <c r="H109" s="74" t="s">
        <v>229</v>
      </c>
      <c r="I109" s="42"/>
      <c r="J109" s="42"/>
      <c r="K109" s="42"/>
      <c r="L109" s="42"/>
      <c r="M109" s="42">
        <v>1</v>
      </c>
      <c r="N109" s="42">
        <v>3</v>
      </c>
      <c r="O109" s="42">
        <v>3</v>
      </c>
      <c r="P109" s="42"/>
      <c r="Q109" s="65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</row>
    <row r="110" spans="2:37" ht="15">
      <c r="B110" s="71"/>
      <c r="C110" s="42" t="s">
        <v>326</v>
      </c>
      <c r="D110" s="74" t="s">
        <v>460</v>
      </c>
      <c r="E110" s="74" t="s">
        <v>37</v>
      </c>
      <c r="F110" s="74" t="s">
        <v>47</v>
      </c>
      <c r="G110" s="42" t="s">
        <v>48</v>
      </c>
      <c r="H110" s="74" t="s">
        <v>229</v>
      </c>
      <c r="I110" s="42"/>
      <c r="J110" s="42"/>
      <c r="K110" s="42"/>
      <c r="L110" s="42"/>
      <c r="M110" s="42"/>
      <c r="N110" s="42">
        <v>1</v>
      </c>
      <c r="O110" s="42"/>
      <c r="P110" s="42"/>
      <c r="Q110" s="65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</row>
    <row r="111" spans="2:37" ht="15">
      <c r="B111" s="71"/>
      <c r="C111" s="42" t="s">
        <v>471</v>
      </c>
      <c r="D111" s="74" t="s">
        <v>147</v>
      </c>
      <c r="E111" s="74" t="s">
        <v>90</v>
      </c>
      <c r="F111" s="74" t="s">
        <v>107</v>
      </c>
      <c r="G111" s="42" t="s">
        <v>145</v>
      </c>
      <c r="H111" s="74" t="s">
        <v>229</v>
      </c>
      <c r="I111" s="42"/>
      <c r="J111" s="42"/>
      <c r="K111" s="42"/>
      <c r="L111" s="42"/>
      <c r="M111" s="42"/>
      <c r="N111" s="42">
        <v>1</v>
      </c>
      <c r="O111" s="42">
        <v>1</v>
      </c>
      <c r="P111" s="42">
        <v>1</v>
      </c>
      <c r="Q111" s="65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</row>
    <row r="112" spans="2:37" ht="15">
      <c r="B112" s="71"/>
      <c r="C112" s="42" t="s">
        <v>459</v>
      </c>
      <c r="D112" s="74" t="s">
        <v>154</v>
      </c>
      <c r="E112" s="74" t="s">
        <v>40</v>
      </c>
      <c r="F112" s="74" t="s">
        <v>53</v>
      </c>
      <c r="G112" s="42" t="s">
        <v>44</v>
      </c>
      <c r="H112" s="74" t="s">
        <v>229</v>
      </c>
      <c r="I112" s="42"/>
      <c r="J112" s="42"/>
      <c r="K112" s="42"/>
      <c r="L112" s="42"/>
      <c r="M112" s="42"/>
      <c r="N112" s="42"/>
      <c r="O112" s="42">
        <v>1</v>
      </c>
      <c r="P112" s="42">
        <v>1</v>
      </c>
      <c r="Q112" s="65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</row>
    <row r="113" spans="2:37" ht="15">
      <c r="B113" s="71"/>
      <c r="C113" s="42" t="s">
        <v>208</v>
      </c>
      <c r="D113" s="74" t="s">
        <v>494</v>
      </c>
      <c r="E113" s="74" t="s">
        <v>22</v>
      </c>
      <c r="F113" s="74" t="s">
        <v>495</v>
      </c>
      <c r="G113" s="42" t="s">
        <v>59</v>
      </c>
      <c r="H113" s="74" t="s">
        <v>229</v>
      </c>
      <c r="I113" s="42"/>
      <c r="J113" s="42"/>
      <c r="K113" s="42"/>
      <c r="L113" s="42"/>
      <c r="M113" s="42"/>
      <c r="N113" s="42"/>
      <c r="O113" s="42">
        <v>1</v>
      </c>
      <c r="P113" s="42"/>
      <c r="Q113" s="65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</row>
    <row r="114" spans="2:37" ht="15">
      <c r="B114" s="71"/>
      <c r="C114" s="42" t="s">
        <v>496</v>
      </c>
      <c r="D114" s="74" t="s">
        <v>497</v>
      </c>
      <c r="E114" s="74" t="s">
        <v>37</v>
      </c>
      <c r="F114" s="74" t="s">
        <v>259</v>
      </c>
      <c r="G114" s="42" t="s">
        <v>91</v>
      </c>
      <c r="H114" s="74" t="s">
        <v>229</v>
      </c>
      <c r="I114" s="42"/>
      <c r="J114" s="42"/>
      <c r="K114" s="42"/>
      <c r="L114" s="42"/>
      <c r="M114" s="42"/>
      <c r="N114" s="42"/>
      <c r="O114" s="42">
        <v>1</v>
      </c>
      <c r="P114" s="42"/>
      <c r="Q114" s="65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</row>
    <row r="115" spans="2:37" ht="15">
      <c r="B115" s="71"/>
      <c r="C115" s="42" t="s">
        <v>204</v>
      </c>
      <c r="D115" s="74" t="s">
        <v>498</v>
      </c>
      <c r="E115" s="74" t="s">
        <v>22</v>
      </c>
      <c r="F115" s="74" t="s">
        <v>499</v>
      </c>
      <c r="G115" s="42" t="s">
        <v>48</v>
      </c>
      <c r="H115" s="74" t="s">
        <v>229</v>
      </c>
      <c r="I115" s="42"/>
      <c r="J115" s="42"/>
      <c r="K115" s="42"/>
      <c r="L115" s="42"/>
      <c r="M115" s="42"/>
      <c r="N115" s="42"/>
      <c r="O115" s="42">
        <v>1</v>
      </c>
      <c r="P115" s="42"/>
      <c r="Q115" s="65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</row>
    <row r="116" spans="2:37" ht="15">
      <c r="B116" s="71"/>
      <c r="C116" s="42" t="s">
        <v>258</v>
      </c>
      <c r="D116" s="74" t="s">
        <v>515</v>
      </c>
      <c r="E116" s="74" t="s">
        <v>37</v>
      </c>
      <c r="F116" s="74" t="s">
        <v>47</v>
      </c>
      <c r="G116" s="42" t="s">
        <v>145</v>
      </c>
      <c r="H116" s="74" t="s">
        <v>229</v>
      </c>
      <c r="I116" s="42"/>
      <c r="J116" s="42"/>
      <c r="K116" s="42"/>
      <c r="L116" s="42"/>
      <c r="M116" s="42"/>
      <c r="N116" s="42"/>
      <c r="O116" s="42">
        <v>1</v>
      </c>
      <c r="P116" s="42">
        <v>1</v>
      </c>
      <c r="Q116" s="65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</row>
    <row r="117" spans="2:37" ht="15">
      <c r="B117" s="71"/>
      <c r="C117" s="42" t="s">
        <v>323</v>
      </c>
      <c r="D117" s="74" t="s">
        <v>284</v>
      </c>
      <c r="E117" s="74" t="s">
        <v>37</v>
      </c>
      <c r="F117" s="74" t="s">
        <v>47</v>
      </c>
      <c r="G117" s="42" t="s">
        <v>48</v>
      </c>
      <c r="H117" s="74" t="s">
        <v>229</v>
      </c>
      <c r="I117" s="42"/>
      <c r="J117" s="42">
        <v>1</v>
      </c>
      <c r="K117" s="42"/>
      <c r="L117" s="42"/>
      <c r="M117" s="42"/>
      <c r="N117" s="42"/>
      <c r="O117" s="42">
        <v>1</v>
      </c>
      <c r="P117" s="42"/>
      <c r="Q117" s="65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</row>
    <row r="118" spans="3:37" ht="15">
      <c r="C118" s="57"/>
      <c r="D118" s="64"/>
      <c r="E118" s="64"/>
      <c r="F118" s="64"/>
      <c r="G118" s="57"/>
      <c r="H118" s="64"/>
      <c r="I118" s="41">
        <f aca="true" t="shared" si="5" ref="I118:P118">SUM(I103:I117)</f>
        <v>8</v>
      </c>
      <c r="J118" s="61">
        <f t="shared" si="5"/>
        <v>6</v>
      </c>
      <c r="K118" s="61">
        <f t="shared" si="5"/>
        <v>9</v>
      </c>
      <c r="L118" s="61">
        <f t="shared" si="5"/>
        <v>10</v>
      </c>
      <c r="M118" s="61">
        <f t="shared" si="5"/>
        <v>7</v>
      </c>
      <c r="N118" s="61">
        <f t="shared" si="5"/>
        <v>14</v>
      </c>
      <c r="O118" s="61">
        <f t="shared" si="5"/>
        <v>16</v>
      </c>
      <c r="P118" s="61">
        <f t="shared" si="5"/>
        <v>10</v>
      </c>
      <c r="Q118" s="43">
        <f>SUM(I118:P118)</f>
        <v>80</v>
      </c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</row>
    <row r="119" spans="3:37" ht="15">
      <c r="C119" s="57"/>
      <c r="D119" s="64"/>
      <c r="E119" s="64"/>
      <c r="F119" s="64"/>
      <c r="G119" s="57"/>
      <c r="H119" s="64"/>
      <c r="I119" s="57"/>
      <c r="J119" s="57"/>
      <c r="K119" s="57"/>
      <c r="L119" s="57"/>
      <c r="M119" s="57"/>
      <c r="N119" s="57"/>
      <c r="O119" s="57"/>
      <c r="P119" s="57"/>
      <c r="Q119" s="65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</row>
    <row r="120" spans="2:37" ht="15">
      <c r="B120" s="68"/>
      <c r="C120" s="69" t="s">
        <v>189</v>
      </c>
      <c r="D120" s="70" t="s">
        <v>0</v>
      </c>
      <c r="E120" s="70" t="s">
        <v>72</v>
      </c>
      <c r="F120" s="70" t="s">
        <v>73</v>
      </c>
      <c r="G120" s="69" t="s">
        <v>74</v>
      </c>
      <c r="H120" s="70" t="s">
        <v>190</v>
      </c>
      <c r="I120" s="58"/>
      <c r="J120" s="58"/>
      <c r="K120" s="58"/>
      <c r="L120" s="58"/>
      <c r="M120" s="58"/>
      <c r="N120" s="58"/>
      <c r="O120" s="58"/>
      <c r="P120" s="58"/>
      <c r="Q120" s="65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</row>
    <row r="121" spans="2:37" ht="15">
      <c r="B121" s="71"/>
      <c r="C121" s="42" t="s">
        <v>267</v>
      </c>
      <c r="D121" s="77" t="s">
        <v>151</v>
      </c>
      <c r="E121" s="77" t="s">
        <v>22</v>
      </c>
      <c r="F121" s="77" t="s">
        <v>32</v>
      </c>
      <c r="G121" s="78" t="s">
        <v>145</v>
      </c>
      <c r="H121" s="74" t="s">
        <v>237</v>
      </c>
      <c r="I121" s="42">
        <v>2</v>
      </c>
      <c r="J121" s="42">
        <v>1</v>
      </c>
      <c r="K121" s="42"/>
      <c r="L121" s="42"/>
      <c r="M121" s="42">
        <v>1</v>
      </c>
      <c r="N121" s="42">
        <v>2</v>
      </c>
      <c r="O121" s="42">
        <v>2</v>
      </c>
      <c r="P121" s="42"/>
      <c r="Q121" s="65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</row>
    <row r="122" spans="2:37" ht="15">
      <c r="B122" s="71"/>
      <c r="C122" s="42" t="s">
        <v>236</v>
      </c>
      <c r="D122" s="74" t="s">
        <v>141</v>
      </c>
      <c r="E122" s="74" t="s">
        <v>22</v>
      </c>
      <c r="F122" s="74" t="s">
        <v>23</v>
      </c>
      <c r="G122" s="42" t="s">
        <v>25</v>
      </c>
      <c r="H122" s="74" t="s">
        <v>237</v>
      </c>
      <c r="I122" s="42">
        <v>1</v>
      </c>
      <c r="J122" s="42">
        <v>1</v>
      </c>
      <c r="K122" s="42"/>
      <c r="L122" s="42"/>
      <c r="M122" s="42"/>
      <c r="N122" s="42"/>
      <c r="O122" s="42"/>
      <c r="P122" s="42"/>
      <c r="Q122" s="65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</row>
    <row r="123" spans="2:37" ht="15">
      <c r="B123" s="75"/>
      <c r="C123" s="42" t="s">
        <v>326</v>
      </c>
      <c r="D123" s="74" t="s">
        <v>327</v>
      </c>
      <c r="E123" s="74" t="s">
        <v>22</v>
      </c>
      <c r="F123" s="74" t="s">
        <v>55</v>
      </c>
      <c r="G123" s="42" t="s">
        <v>24</v>
      </c>
      <c r="H123" s="74" t="s">
        <v>237</v>
      </c>
      <c r="I123" s="42"/>
      <c r="J123" s="42">
        <v>1</v>
      </c>
      <c r="K123" s="42"/>
      <c r="L123" s="42"/>
      <c r="M123" s="42"/>
      <c r="N123" s="42"/>
      <c r="O123" s="42"/>
      <c r="P123" s="42"/>
      <c r="Q123" s="65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</row>
    <row r="124" spans="2:37" ht="15">
      <c r="B124" s="75"/>
      <c r="C124" s="42" t="s">
        <v>238</v>
      </c>
      <c r="D124" s="74" t="s">
        <v>239</v>
      </c>
      <c r="E124" s="74" t="s">
        <v>22</v>
      </c>
      <c r="F124" s="74" t="s">
        <v>23</v>
      </c>
      <c r="G124" s="42" t="s">
        <v>91</v>
      </c>
      <c r="H124" s="74" t="s">
        <v>237</v>
      </c>
      <c r="I124" s="42">
        <v>1</v>
      </c>
      <c r="J124" s="42"/>
      <c r="K124" s="42"/>
      <c r="L124" s="42"/>
      <c r="M124" s="42">
        <v>1</v>
      </c>
      <c r="N124" s="42">
        <v>1</v>
      </c>
      <c r="O124" s="42"/>
      <c r="P124" s="42"/>
      <c r="Q124" s="65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</row>
    <row r="125" spans="2:37" ht="15">
      <c r="B125" s="75"/>
      <c r="C125" s="42" t="s">
        <v>240</v>
      </c>
      <c r="D125" s="74" t="s">
        <v>241</v>
      </c>
      <c r="E125" s="74" t="s">
        <v>22</v>
      </c>
      <c r="F125" s="74" t="s">
        <v>23</v>
      </c>
      <c r="G125" s="42" t="s">
        <v>24</v>
      </c>
      <c r="H125" s="74" t="s">
        <v>237</v>
      </c>
      <c r="I125" s="42">
        <v>1</v>
      </c>
      <c r="J125" s="42"/>
      <c r="K125" s="42"/>
      <c r="L125" s="42"/>
      <c r="M125" s="42"/>
      <c r="N125" s="42">
        <v>1</v>
      </c>
      <c r="O125" s="42"/>
      <c r="P125" s="42"/>
      <c r="Q125" s="65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</row>
    <row r="126" spans="2:37" ht="15">
      <c r="B126" s="75"/>
      <c r="C126" s="42" t="s">
        <v>231</v>
      </c>
      <c r="D126" s="74" t="s">
        <v>328</v>
      </c>
      <c r="E126" s="74" t="s">
        <v>22</v>
      </c>
      <c r="F126" s="74" t="s">
        <v>23</v>
      </c>
      <c r="G126" s="42" t="s">
        <v>41</v>
      </c>
      <c r="H126" s="74" t="s">
        <v>237</v>
      </c>
      <c r="I126" s="42"/>
      <c r="J126" s="42">
        <v>1</v>
      </c>
      <c r="K126" s="42"/>
      <c r="L126" s="42"/>
      <c r="M126" s="42"/>
      <c r="N126" s="42"/>
      <c r="O126" s="42"/>
      <c r="P126" s="42"/>
      <c r="Q126" s="65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</row>
    <row r="127" spans="2:37" ht="15">
      <c r="B127" s="75"/>
      <c r="C127" s="42" t="s">
        <v>195</v>
      </c>
      <c r="D127" s="74" t="s">
        <v>329</v>
      </c>
      <c r="E127" s="74" t="s">
        <v>22</v>
      </c>
      <c r="F127" s="74" t="s">
        <v>23</v>
      </c>
      <c r="G127" s="42" t="s">
        <v>330</v>
      </c>
      <c r="H127" s="74" t="s">
        <v>237</v>
      </c>
      <c r="I127" s="42"/>
      <c r="J127" s="42">
        <v>1</v>
      </c>
      <c r="K127" s="42">
        <v>1</v>
      </c>
      <c r="L127" s="42">
        <v>1</v>
      </c>
      <c r="M127" s="42">
        <v>1</v>
      </c>
      <c r="N127" s="42">
        <v>1</v>
      </c>
      <c r="O127" s="42">
        <v>1</v>
      </c>
      <c r="P127" s="42">
        <v>1</v>
      </c>
      <c r="Q127" s="65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</row>
    <row r="128" spans="2:37" ht="15">
      <c r="B128" s="75"/>
      <c r="C128" s="42" t="s">
        <v>331</v>
      </c>
      <c r="D128" s="74" t="s">
        <v>332</v>
      </c>
      <c r="E128" s="74" t="s">
        <v>22</v>
      </c>
      <c r="F128" s="74" t="s">
        <v>55</v>
      </c>
      <c r="G128" s="42" t="s">
        <v>35</v>
      </c>
      <c r="H128" s="74" t="s">
        <v>237</v>
      </c>
      <c r="I128" s="42"/>
      <c r="J128" s="42">
        <v>1</v>
      </c>
      <c r="K128" s="42"/>
      <c r="L128" s="42">
        <v>1</v>
      </c>
      <c r="M128" s="42">
        <v>1</v>
      </c>
      <c r="N128" s="42">
        <v>1</v>
      </c>
      <c r="O128" s="42">
        <v>1</v>
      </c>
      <c r="P128" s="42"/>
      <c r="Q128" s="65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</row>
    <row r="129" spans="2:37" ht="15">
      <c r="B129" s="75"/>
      <c r="C129" s="42" t="s">
        <v>333</v>
      </c>
      <c r="D129" s="74" t="s">
        <v>334</v>
      </c>
      <c r="E129" s="74" t="s">
        <v>22</v>
      </c>
      <c r="F129" s="74" t="s">
        <v>23</v>
      </c>
      <c r="G129" s="42" t="s">
        <v>273</v>
      </c>
      <c r="H129" s="74" t="s">
        <v>237</v>
      </c>
      <c r="I129" s="42"/>
      <c r="J129" s="42">
        <v>1</v>
      </c>
      <c r="K129" s="42"/>
      <c r="L129" s="42"/>
      <c r="M129" s="42"/>
      <c r="N129" s="42"/>
      <c r="O129" s="42"/>
      <c r="P129" s="42"/>
      <c r="Q129" s="65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</row>
    <row r="130" spans="2:37" ht="15">
      <c r="B130" s="75"/>
      <c r="C130" s="42" t="s">
        <v>197</v>
      </c>
      <c r="D130" s="74" t="s">
        <v>466</v>
      </c>
      <c r="E130" s="74" t="s">
        <v>22</v>
      </c>
      <c r="F130" s="74" t="s">
        <v>467</v>
      </c>
      <c r="G130" s="42" t="s">
        <v>29</v>
      </c>
      <c r="H130" s="74" t="s">
        <v>237</v>
      </c>
      <c r="I130" s="42"/>
      <c r="J130" s="42"/>
      <c r="K130" s="42"/>
      <c r="L130" s="42"/>
      <c r="M130" s="42"/>
      <c r="N130" s="42">
        <v>1</v>
      </c>
      <c r="O130" s="42">
        <v>1</v>
      </c>
      <c r="P130" s="42"/>
      <c r="Q130" s="65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</row>
    <row r="131" spans="2:37" ht="15">
      <c r="B131" s="75"/>
      <c r="C131" s="42" t="s">
        <v>242</v>
      </c>
      <c r="D131" s="74" t="s">
        <v>243</v>
      </c>
      <c r="E131" s="74" t="s">
        <v>22</v>
      </c>
      <c r="F131" s="74" t="s">
        <v>32</v>
      </c>
      <c r="G131" s="42" t="s">
        <v>24</v>
      </c>
      <c r="H131" s="74" t="s">
        <v>237</v>
      </c>
      <c r="I131" s="42">
        <v>1</v>
      </c>
      <c r="J131" s="42">
        <v>1</v>
      </c>
      <c r="K131" s="42"/>
      <c r="L131" s="42"/>
      <c r="M131" s="42"/>
      <c r="N131" s="42"/>
      <c r="O131" s="42"/>
      <c r="P131" s="42"/>
      <c r="Q131" s="65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</row>
    <row r="132" spans="3:37" ht="15">
      <c r="C132" s="57"/>
      <c r="D132" s="64"/>
      <c r="E132" s="64"/>
      <c r="F132" s="64"/>
      <c r="G132" s="57"/>
      <c r="H132" s="64"/>
      <c r="I132" s="41">
        <f aca="true" t="shared" si="6" ref="I132:P132">SUM(I121:I131)</f>
        <v>6</v>
      </c>
      <c r="J132" s="41">
        <f t="shared" si="6"/>
        <v>8</v>
      </c>
      <c r="K132" s="41">
        <f t="shared" si="6"/>
        <v>1</v>
      </c>
      <c r="L132" s="41">
        <f t="shared" si="6"/>
        <v>2</v>
      </c>
      <c r="M132" s="41">
        <f t="shared" si="6"/>
        <v>4</v>
      </c>
      <c r="N132" s="41">
        <f t="shared" si="6"/>
        <v>7</v>
      </c>
      <c r="O132" s="41">
        <f t="shared" si="6"/>
        <v>5</v>
      </c>
      <c r="P132" s="41">
        <f t="shared" si="6"/>
        <v>1</v>
      </c>
      <c r="Q132" s="43">
        <f>SUM(I132:P132)</f>
        <v>34</v>
      </c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</row>
    <row r="133" spans="3:37" ht="15">
      <c r="C133" s="57"/>
      <c r="D133" s="64"/>
      <c r="E133" s="64"/>
      <c r="F133" s="64"/>
      <c r="G133" s="57"/>
      <c r="H133" s="64"/>
      <c r="I133" s="57"/>
      <c r="J133" s="57"/>
      <c r="K133" s="57"/>
      <c r="L133" s="57"/>
      <c r="M133" s="57"/>
      <c r="N133" s="57"/>
      <c r="O133" s="57"/>
      <c r="P133" s="57"/>
      <c r="Q133" s="65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</row>
    <row r="134" spans="2:37" ht="15">
      <c r="B134" s="68"/>
      <c r="C134" s="69" t="s">
        <v>189</v>
      </c>
      <c r="D134" s="70" t="s">
        <v>0</v>
      </c>
      <c r="E134" s="70" t="s">
        <v>72</v>
      </c>
      <c r="F134" s="70" t="s">
        <v>73</v>
      </c>
      <c r="G134" s="69" t="s">
        <v>74</v>
      </c>
      <c r="H134" s="70" t="s">
        <v>190</v>
      </c>
      <c r="I134" s="58"/>
      <c r="J134" s="58"/>
      <c r="K134" s="58"/>
      <c r="L134" s="58"/>
      <c r="M134" s="58"/>
      <c r="N134" s="58"/>
      <c r="O134" s="58"/>
      <c r="P134" s="58"/>
      <c r="Q134" s="65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</row>
    <row r="135" spans="2:37" ht="15">
      <c r="B135" s="71"/>
      <c r="C135" s="42" t="s">
        <v>232</v>
      </c>
      <c r="D135" s="74" t="s">
        <v>19</v>
      </c>
      <c r="E135" s="74" t="s">
        <v>38</v>
      </c>
      <c r="F135" s="74" t="s">
        <v>43</v>
      </c>
      <c r="G135" s="42" t="s">
        <v>91</v>
      </c>
      <c r="H135" s="74" t="s">
        <v>233</v>
      </c>
      <c r="I135" s="42">
        <v>3</v>
      </c>
      <c r="J135" s="42">
        <v>3</v>
      </c>
      <c r="K135" s="42">
        <v>3</v>
      </c>
      <c r="L135" s="42">
        <v>3</v>
      </c>
      <c r="M135" s="42">
        <v>3</v>
      </c>
      <c r="N135" s="42">
        <v>3</v>
      </c>
      <c r="O135" s="42">
        <v>3</v>
      </c>
      <c r="P135" s="42">
        <v>3</v>
      </c>
      <c r="Q135" s="65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</row>
    <row r="136" spans="2:37" ht="15">
      <c r="B136" s="71"/>
      <c r="C136" s="42" t="s">
        <v>234</v>
      </c>
      <c r="D136" s="74" t="s">
        <v>138</v>
      </c>
      <c r="E136" s="74" t="s">
        <v>22</v>
      </c>
      <c r="F136" s="74" t="s">
        <v>139</v>
      </c>
      <c r="G136" s="42" t="s">
        <v>33</v>
      </c>
      <c r="H136" s="74" t="s">
        <v>233</v>
      </c>
      <c r="I136" s="42">
        <v>2</v>
      </c>
      <c r="J136" s="42">
        <v>1</v>
      </c>
      <c r="K136" s="42"/>
      <c r="L136" s="42"/>
      <c r="M136" s="42"/>
      <c r="N136" s="42">
        <v>1</v>
      </c>
      <c r="O136" s="42">
        <v>1</v>
      </c>
      <c r="P136" s="42"/>
      <c r="Q136" s="65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</row>
    <row r="137" spans="2:37" ht="15">
      <c r="B137" s="71"/>
      <c r="C137" s="42" t="s">
        <v>254</v>
      </c>
      <c r="D137" s="74" t="s">
        <v>282</v>
      </c>
      <c r="E137" s="74" t="s">
        <v>38</v>
      </c>
      <c r="F137" s="74" t="s">
        <v>283</v>
      </c>
      <c r="G137" s="42" t="s">
        <v>35</v>
      </c>
      <c r="H137" s="74" t="s">
        <v>233</v>
      </c>
      <c r="I137" s="42"/>
      <c r="J137" s="42">
        <v>2</v>
      </c>
      <c r="K137" s="42">
        <v>1</v>
      </c>
      <c r="L137" s="42">
        <v>1</v>
      </c>
      <c r="M137" s="42">
        <v>1</v>
      </c>
      <c r="N137" s="42">
        <v>1</v>
      </c>
      <c r="O137" s="42"/>
      <c r="P137" s="42">
        <v>1</v>
      </c>
      <c r="Q137" s="65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</row>
    <row r="138" spans="2:37" ht="15">
      <c r="B138" s="71"/>
      <c r="C138" s="42" t="s">
        <v>251</v>
      </c>
      <c r="D138" s="74" t="s">
        <v>425</v>
      </c>
      <c r="E138" s="74" t="s">
        <v>22</v>
      </c>
      <c r="F138" s="74" t="s">
        <v>32</v>
      </c>
      <c r="G138" s="42" t="s">
        <v>34</v>
      </c>
      <c r="H138" s="74" t="s">
        <v>233</v>
      </c>
      <c r="I138" s="42"/>
      <c r="J138" s="42"/>
      <c r="K138" s="42"/>
      <c r="L138" s="42"/>
      <c r="M138" s="42">
        <v>1</v>
      </c>
      <c r="N138" s="42"/>
      <c r="O138" s="42"/>
      <c r="P138" s="42"/>
      <c r="Q138" s="65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</row>
    <row r="139" spans="2:37" ht="15">
      <c r="B139" s="71"/>
      <c r="C139" s="42" t="s">
        <v>219</v>
      </c>
      <c r="D139" s="74" t="s">
        <v>503</v>
      </c>
      <c r="E139" s="74" t="s">
        <v>38</v>
      </c>
      <c r="F139" s="74" t="s">
        <v>504</v>
      </c>
      <c r="G139" s="42" t="s">
        <v>56</v>
      </c>
      <c r="H139" s="74" t="s">
        <v>233</v>
      </c>
      <c r="I139" s="42"/>
      <c r="J139" s="42"/>
      <c r="K139" s="42"/>
      <c r="L139" s="42"/>
      <c r="M139" s="42"/>
      <c r="N139" s="42"/>
      <c r="O139" s="42">
        <v>2</v>
      </c>
      <c r="P139" s="42"/>
      <c r="Q139" s="65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</row>
    <row r="140" spans="2:37" ht="15">
      <c r="B140" s="71"/>
      <c r="C140" s="42" t="s">
        <v>364</v>
      </c>
      <c r="D140" s="74" t="s">
        <v>531</v>
      </c>
      <c r="E140" s="74" t="s">
        <v>411</v>
      </c>
      <c r="F140" s="74" t="s">
        <v>412</v>
      </c>
      <c r="G140" s="42" t="s">
        <v>273</v>
      </c>
      <c r="H140" s="74" t="s">
        <v>233</v>
      </c>
      <c r="I140" s="42"/>
      <c r="J140" s="42"/>
      <c r="K140" s="42"/>
      <c r="L140" s="42"/>
      <c r="M140" s="42"/>
      <c r="N140" s="42"/>
      <c r="O140" s="42"/>
      <c r="P140" s="42">
        <v>3</v>
      </c>
      <c r="Q140" s="65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</row>
    <row r="141" spans="2:37" ht="15">
      <c r="B141" s="71"/>
      <c r="C141" s="42" t="s">
        <v>235</v>
      </c>
      <c r="D141" s="74" t="s">
        <v>101</v>
      </c>
      <c r="E141" s="74" t="s">
        <v>38</v>
      </c>
      <c r="F141" s="74" t="s">
        <v>43</v>
      </c>
      <c r="G141" s="42" t="s">
        <v>91</v>
      </c>
      <c r="H141" s="74" t="s">
        <v>233</v>
      </c>
      <c r="I141" s="42">
        <v>1</v>
      </c>
      <c r="J141" s="42">
        <v>1</v>
      </c>
      <c r="K141" s="42">
        <v>2</v>
      </c>
      <c r="L141" s="42">
        <v>1</v>
      </c>
      <c r="M141" s="42">
        <v>1</v>
      </c>
      <c r="N141" s="42">
        <v>1</v>
      </c>
      <c r="O141" s="42">
        <v>1</v>
      </c>
      <c r="P141" s="42">
        <v>1</v>
      </c>
      <c r="Q141" s="65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</row>
    <row r="142" spans="3:37" ht="15">
      <c r="C142" s="57"/>
      <c r="D142" s="64"/>
      <c r="E142" s="64"/>
      <c r="F142" s="64"/>
      <c r="G142" s="57"/>
      <c r="H142" s="64"/>
      <c r="I142" s="41">
        <f aca="true" t="shared" si="7" ref="I142:P142">SUM(I135:I141)</f>
        <v>6</v>
      </c>
      <c r="J142" s="41">
        <f t="shared" si="7"/>
        <v>7</v>
      </c>
      <c r="K142" s="41">
        <f t="shared" si="7"/>
        <v>6</v>
      </c>
      <c r="L142" s="41">
        <f t="shared" si="7"/>
        <v>5</v>
      </c>
      <c r="M142" s="41">
        <f t="shared" si="7"/>
        <v>6</v>
      </c>
      <c r="N142" s="41">
        <f t="shared" si="7"/>
        <v>6</v>
      </c>
      <c r="O142" s="41">
        <f t="shared" si="7"/>
        <v>7</v>
      </c>
      <c r="P142" s="41">
        <f t="shared" si="7"/>
        <v>8</v>
      </c>
      <c r="Q142" s="43">
        <f>SUM(I142:P142)</f>
        <v>51</v>
      </c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</row>
    <row r="143" spans="3:37" ht="15">
      <c r="C143" s="57"/>
      <c r="D143" s="64"/>
      <c r="E143" s="64"/>
      <c r="F143" s="64"/>
      <c r="G143" s="57"/>
      <c r="H143" s="64"/>
      <c r="I143" s="57"/>
      <c r="J143" s="57"/>
      <c r="K143" s="57"/>
      <c r="L143" s="57"/>
      <c r="M143" s="57"/>
      <c r="N143" s="57"/>
      <c r="O143" s="57"/>
      <c r="P143" s="57"/>
      <c r="Q143" s="65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</row>
    <row r="144" spans="2:37" ht="15">
      <c r="B144" s="68"/>
      <c r="C144" s="69" t="s">
        <v>189</v>
      </c>
      <c r="D144" s="70" t="s">
        <v>0</v>
      </c>
      <c r="E144" s="70" t="s">
        <v>72</v>
      </c>
      <c r="F144" s="70" t="s">
        <v>73</v>
      </c>
      <c r="G144" s="69" t="s">
        <v>74</v>
      </c>
      <c r="H144" s="70" t="s">
        <v>190</v>
      </c>
      <c r="I144" s="58"/>
      <c r="J144" s="58"/>
      <c r="K144" s="58"/>
      <c r="L144" s="58"/>
      <c r="M144" s="58"/>
      <c r="N144" s="58"/>
      <c r="O144" s="58"/>
      <c r="P144" s="58"/>
      <c r="Q144" s="65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</row>
    <row r="145" spans="2:37" ht="15">
      <c r="B145" s="71"/>
      <c r="C145" s="10" t="s">
        <v>438</v>
      </c>
      <c r="D145" s="9" t="s">
        <v>124</v>
      </c>
      <c r="E145" s="9" t="s">
        <v>38</v>
      </c>
      <c r="F145" s="9" t="s">
        <v>43</v>
      </c>
      <c r="G145" s="10" t="s">
        <v>48</v>
      </c>
      <c r="H145" s="74" t="s">
        <v>439</v>
      </c>
      <c r="I145" s="60">
        <v>3</v>
      </c>
      <c r="J145" s="60">
        <v>1</v>
      </c>
      <c r="K145" s="60">
        <v>3</v>
      </c>
      <c r="L145" s="60">
        <v>3</v>
      </c>
      <c r="M145" s="60">
        <v>3</v>
      </c>
      <c r="N145" s="60">
        <v>3</v>
      </c>
      <c r="O145" s="60">
        <v>3</v>
      </c>
      <c r="P145" s="60">
        <v>1</v>
      </c>
      <c r="Q145" s="65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</row>
    <row r="146" spans="2:37" ht="15">
      <c r="B146" s="71"/>
      <c r="C146" s="10" t="s">
        <v>437</v>
      </c>
      <c r="D146" s="9" t="s">
        <v>111</v>
      </c>
      <c r="E146" s="9" t="s">
        <v>38</v>
      </c>
      <c r="F146" s="9" t="s">
        <v>46</v>
      </c>
      <c r="G146" s="10" t="s">
        <v>59</v>
      </c>
      <c r="H146" s="74" t="s">
        <v>439</v>
      </c>
      <c r="I146" s="42">
        <v>2</v>
      </c>
      <c r="J146" s="42">
        <v>2</v>
      </c>
      <c r="K146" s="42">
        <v>2</v>
      </c>
      <c r="L146" s="42">
        <v>2</v>
      </c>
      <c r="M146" s="42">
        <v>2</v>
      </c>
      <c r="N146" s="42">
        <v>2</v>
      </c>
      <c r="O146" s="42">
        <v>3</v>
      </c>
      <c r="P146" s="42">
        <v>1</v>
      </c>
      <c r="Q146" s="65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</row>
    <row r="147" spans="2:37" ht="15">
      <c r="B147" s="79"/>
      <c r="C147" s="10" t="s">
        <v>435</v>
      </c>
      <c r="D147" s="9" t="s">
        <v>436</v>
      </c>
      <c r="E147" s="9" t="s">
        <v>22</v>
      </c>
      <c r="F147" s="9" t="s">
        <v>32</v>
      </c>
      <c r="G147" s="10" t="s">
        <v>25</v>
      </c>
      <c r="H147" s="74" t="s">
        <v>439</v>
      </c>
      <c r="I147" s="42">
        <v>1</v>
      </c>
      <c r="J147" s="42">
        <v>1</v>
      </c>
      <c r="K147" s="42">
        <v>1</v>
      </c>
      <c r="L147" s="42">
        <v>1</v>
      </c>
      <c r="M147" s="42"/>
      <c r="N147" s="42"/>
      <c r="O147" s="42"/>
      <c r="P147" s="42"/>
      <c r="Q147" s="65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</row>
    <row r="148" spans="2:37" ht="15">
      <c r="B148" s="71"/>
      <c r="C148" s="55" t="s">
        <v>222</v>
      </c>
      <c r="D148" s="54" t="s">
        <v>278</v>
      </c>
      <c r="E148" s="54" t="s">
        <v>26</v>
      </c>
      <c r="F148" s="54" t="s">
        <v>279</v>
      </c>
      <c r="G148" s="55" t="s">
        <v>31</v>
      </c>
      <c r="H148" s="74" t="s">
        <v>439</v>
      </c>
      <c r="I148" s="42"/>
      <c r="J148" s="42">
        <v>1</v>
      </c>
      <c r="K148" s="42"/>
      <c r="L148" s="42">
        <v>1</v>
      </c>
      <c r="M148" s="42">
        <v>1</v>
      </c>
      <c r="N148" s="42">
        <v>1</v>
      </c>
      <c r="O148" s="42">
        <v>1</v>
      </c>
      <c r="P148" s="42">
        <v>1</v>
      </c>
      <c r="Q148" s="65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</row>
    <row r="149" spans="2:37" ht="15">
      <c r="B149" s="71"/>
      <c r="C149" s="55" t="s">
        <v>255</v>
      </c>
      <c r="D149" s="54" t="s">
        <v>299</v>
      </c>
      <c r="E149" s="54" t="s">
        <v>38</v>
      </c>
      <c r="F149" s="54" t="s">
        <v>43</v>
      </c>
      <c r="G149" s="55" t="s">
        <v>59</v>
      </c>
      <c r="H149" s="74" t="s">
        <v>439</v>
      </c>
      <c r="I149" s="60"/>
      <c r="J149" s="60">
        <v>1</v>
      </c>
      <c r="K149" s="60"/>
      <c r="L149" s="60"/>
      <c r="M149" s="60">
        <v>1</v>
      </c>
      <c r="N149" s="60"/>
      <c r="O149" s="60"/>
      <c r="P149" s="60"/>
      <c r="Q149" s="65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</row>
    <row r="150" spans="2:37" ht="15">
      <c r="B150" s="71"/>
      <c r="C150" s="55" t="s">
        <v>386</v>
      </c>
      <c r="D150" s="54" t="s">
        <v>402</v>
      </c>
      <c r="E150" s="54" t="s">
        <v>38</v>
      </c>
      <c r="F150" s="54" t="s">
        <v>403</v>
      </c>
      <c r="G150" s="55" t="s">
        <v>31</v>
      </c>
      <c r="H150" s="74" t="s">
        <v>439</v>
      </c>
      <c r="I150" s="60"/>
      <c r="J150" s="60">
        <v>1</v>
      </c>
      <c r="K150" s="60"/>
      <c r="L150" s="60">
        <v>1</v>
      </c>
      <c r="M150" s="60">
        <v>1</v>
      </c>
      <c r="N150" s="60"/>
      <c r="O150" s="60">
        <v>2</v>
      </c>
      <c r="P150" s="60">
        <v>2</v>
      </c>
      <c r="Q150" s="65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</row>
    <row r="151" spans="2:37" ht="15">
      <c r="B151" s="71"/>
      <c r="C151" s="55" t="s">
        <v>193</v>
      </c>
      <c r="D151" s="74" t="s">
        <v>431</v>
      </c>
      <c r="E151" s="74" t="s">
        <v>38</v>
      </c>
      <c r="F151" s="74" t="s">
        <v>43</v>
      </c>
      <c r="G151" s="42" t="s">
        <v>59</v>
      </c>
      <c r="H151" s="74" t="s">
        <v>439</v>
      </c>
      <c r="I151" s="60"/>
      <c r="J151" s="60"/>
      <c r="K151" s="60"/>
      <c r="L151" s="60"/>
      <c r="M151" s="60">
        <v>1</v>
      </c>
      <c r="N151" s="60">
        <v>1</v>
      </c>
      <c r="O151" s="60">
        <v>1</v>
      </c>
      <c r="P151" s="60">
        <v>1</v>
      </c>
      <c r="Q151" s="65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</row>
    <row r="152" spans="3:37" ht="15">
      <c r="C152" s="57"/>
      <c r="D152" s="64"/>
      <c r="E152" s="64"/>
      <c r="F152" s="64"/>
      <c r="G152" s="57"/>
      <c r="H152" s="64"/>
      <c r="I152" s="41">
        <f aca="true" t="shared" si="8" ref="I152:P152">SUM(I145:I151)</f>
        <v>6</v>
      </c>
      <c r="J152" s="61">
        <f t="shared" si="8"/>
        <v>7</v>
      </c>
      <c r="K152" s="61">
        <f t="shared" si="8"/>
        <v>6</v>
      </c>
      <c r="L152" s="61">
        <f t="shared" si="8"/>
        <v>8</v>
      </c>
      <c r="M152" s="61">
        <f t="shared" si="8"/>
        <v>9</v>
      </c>
      <c r="N152" s="61">
        <f t="shared" si="8"/>
        <v>7</v>
      </c>
      <c r="O152" s="61">
        <f t="shared" si="8"/>
        <v>10</v>
      </c>
      <c r="P152" s="61">
        <f t="shared" si="8"/>
        <v>6</v>
      </c>
      <c r="Q152" s="43">
        <f>SUM(I152:P152)</f>
        <v>59</v>
      </c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</row>
    <row r="153" spans="3:37" ht="15">
      <c r="C153" s="57"/>
      <c r="D153" s="64"/>
      <c r="E153" s="64"/>
      <c r="F153" s="64"/>
      <c r="G153" s="57"/>
      <c r="H153" s="64"/>
      <c r="I153" s="57"/>
      <c r="J153" s="57"/>
      <c r="K153" s="57"/>
      <c r="L153" s="57"/>
      <c r="M153" s="57"/>
      <c r="N153" s="57"/>
      <c r="O153" s="57"/>
      <c r="P153" s="57"/>
      <c r="Q153" s="65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</row>
    <row r="154" spans="2:37" ht="15">
      <c r="B154" s="68"/>
      <c r="C154" s="69" t="s">
        <v>189</v>
      </c>
      <c r="D154" s="70" t="s">
        <v>0</v>
      </c>
      <c r="E154" s="70" t="s">
        <v>72</v>
      </c>
      <c r="F154" s="70" t="s">
        <v>73</v>
      </c>
      <c r="G154" s="69" t="s">
        <v>74</v>
      </c>
      <c r="H154" s="70" t="s">
        <v>190</v>
      </c>
      <c r="I154" s="58"/>
      <c r="J154" s="58"/>
      <c r="K154" s="58"/>
      <c r="L154" s="58"/>
      <c r="M154" s="58"/>
      <c r="N154" s="58"/>
      <c r="O154" s="58"/>
      <c r="P154" s="58"/>
      <c r="Q154" s="65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</row>
    <row r="155" spans="2:37" ht="15">
      <c r="B155" s="71"/>
      <c r="C155" s="42" t="s">
        <v>320</v>
      </c>
      <c r="D155" s="74" t="s">
        <v>88</v>
      </c>
      <c r="E155" s="74" t="s">
        <v>100</v>
      </c>
      <c r="F155" s="74" t="s">
        <v>108</v>
      </c>
      <c r="G155" s="42" t="s">
        <v>48</v>
      </c>
      <c r="H155" s="74" t="s">
        <v>250</v>
      </c>
      <c r="I155" s="60">
        <v>1</v>
      </c>
      <c r="J155" s="60">
        <v>3</v>
      </c>
      <c r="K155" s="60">
        <v>2</v>
      </c>
      <c r="L155" s="60"/>
      <c r="M155" s="60">
        <v>1</v>
      </c>
      <c r="N155" s="60"/>
      <c r="O155" s="60"/>
      <c r="P155" s="60">
        <v>1</v>
      </c>
      <c r="Q155" s="65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</row>
    <row r="156" spans="2:37" ht="15">
      <c r="B156" s="71"/>
      <c r="C156" s="42" t="s">
        <v>249</v>
      </c>
      <c r="D156" s="74" t="s">
        <v>177</v>
      </c>
      <c r="E156" s="74" t="s">
        <v>37</v>
      </c>
      <c r="F156" s="74" t="s">
        <v>178</v>
      </c>
      <c r="G156" s="42" t="s">
        <v>60</v>
      </c>
      <c r="H156" s="74" t="s">
        <v>250</v>
      </c>
      <c r="I156" s="42">
        <v>1</v>
      </c>
      <c r="J156" s="42"/>
      <c r="K156" s="42">
        <v>1</v>
      </c>
      <c r="L156" s="42">
        <v>1</v>
      </c>
      <c r="M156" s="42">
        <v>3</v>
      </c>
      <c r="N156" s="42">
        <v>2</v>
      </c>
      <c r="O156" s="42">
        <v>1</v>
      </c>
      <c r="P156" s="42">
        <v>1</v>
      </c>
      <c r="Q156" s="65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</row>
    <row r="157" spans="2:37" ht="15">
      <c r="B157" s="79"/>
      <c r="C157" s="60" t="s">
        <v>238</v>
      </c>
      <c r="D157" s="80" t="s">
        <v>177</v>
      </c>
      <c r="E157" s="80" t="s">
        <v>22</v>
      </c>
      <c r="F157" s="80" t="s">
        <v>23</v>
      </c>
      <c r="G157" s="60" t="s">
        <v>41</v>
      </c>
      <c r="H157" s="74" t="s">
        <v>250</v>
      </c>
      <c r="I157" s="42"/>
      <c r="J157" s="42"/>
      <c r="K157" s="42"/>
      <c r="L157" s="42"/>
      <c r="M157" s="42"/>
      <c r="N157" s="42"/>
      <c r="O157" s="42"/>
      <c r="P157" s="42">
        <v>1</v>
      </c>
      <c r="Q157" s="65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</row>
    <row r="158" spans="2:37" ht="15">
      <c r="B158" s="79"/>
      <c r="C158" s="60" t="s">
        <v>219</v>
      </c>
      <c r="D158" s="80" t="s">
        <v>513</v>
      </c>
      <c r="E158" s="80" t="s">
        <v>37</v>
      </c>
      <c r="F158" s="80" t="s">
        <v>178</v>
      </c>
      <c r="G158" s="60" t="s">
        <v>60</v>
      </c>
      <c r="H158" s="74" t="s">
        <v>250</v>
      </c>
      <c r="I158" s="42"/>
      <c r="J158" s="42"/>
      <c r="K158" s="42"/>
      <c r="L158" s="42"/>
      <c r="M158" s="42"/>
      <c r="N158" s="42"/>
      <c r="O158" s="42"/>
      <c r="P158" s="42">
        <v>1</v>
      </c>
      <c r="Q158" s="65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</row>
    <row r="159" spans="2:37" ht="15">
      <c r="B159" s="79"/>
      <c r="C159" s="60" t="s">
        <v>251</v>
      </c>
      <c r="D159" s="80" t="s">
        <v>252</v>
      </c>
      <c r="E159" s="80" t="s">
        <v>37</v>
      </c>
      <c r="F159" s="80" t="s">
        <v>253</v>
      </c>
      <c r="G159" s="60" t="s">
        <v>31</v>
      </c>
      <c r="H159" s="74" t="s">
        <v>250</v>
      </c>
      <c r="I159" s="42">
        <v>1</v>
      </c>
      <c r="J159" s="42">
        <v>1</v>
      </c>
      <c r="K159" s="42">
        <v>1</v>
      </c>
      <c r="L159" s="42">
        <v>1</v>
      </c>
      <c r="M159" s="42"/>
      <c r="N159" s="42"/>
      <c r="O159" s="42"/>
      <c r="P159" s="42"/>
      <c r="Q159" s="65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</row>
    <row r="160" spans="2:37" ht="15">
      <c r="B160" s="71"/>
      <c r="C160" s="42" t="s">
        <v>254</v>
      </c>
      <c r="D160" s="74" t="s">
        <v>179</v>
      </c>
      <c r="E160" s="74" t="s">
        <v>36</v>
      </c>
      <c r="F160" s="74" t="s">
        <v>125</v>
      </c>
      <c r="G160" s="42" t="s">
        <v>180</v>
      </c>
      <c r="H160" s="74" t="s">
        <v>250</v>
      </c>
      <c r="I160" s="42">
        <v>1</v>
      </c>
      <c r="J160" s="42"/>
      <c r="K160" s="42"/>
      <c r="L160" s="42"/>
      <c r="M160" s="42"/>
      <c r="N160" s="42"/>
      <c r="O160" s="42"/>
      <c r="P160" s="42"/>
      <c r="Q160" s="65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</row>
    <row r="161" spans="2:37" ht="15">
      <c r="B161" s="71"/>
      <c r="C161" s="42" t="s">
        <v>203</v>
      </c>
      <c r="D161" s="74" t="s">
        <v>350</v>
      </c>
      <c r="E161" s="74" t="s">
        <v>351</v>
      </c>
      <c r="F161" s="74" t="s">
        <v>352</v>
      </c>
      <c r="G161" s="42" t="s">
        <v>160</v>
      </c>
      <c r="H161" s="74" t="s">
        <v>250</v>
      </c>
      <c r="I161" s="60"/>
      <c r="J161" s="60"/>
      <c r="K161" s="60">
        <v>1</v>
      </c>
      <c r="L161" s="60"/>
      <c r="M161" s="60"/>
      <c r="N161" s="60"/>
      <c r="O161" s="60"/>
      <c r="P161" s="60"/>
      <c r="Q161" s="65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</row>
    <row r="162" spans="2:37" ht="15">
      <c r="B162" s="71"/>
      <c r="C162" s="42" t="s">
        <v>353</v>
      </c>
      <c r="D162" s="74" t="s">
        <v>354</v>
      </c>
      <c r="E162" s="74" t="s">
        <v>37</v>
      </c>
      <c r="F162" s="74" t="s">
        <v>61</v>
      </c>
      <c r="G162" s="42" t="s">
        <v>355</v>
      </c>
      <c r="H162" s="74" t="s">
        <v>250</v>
      </c>
      <c r="I162" s="60"/>
      <c r="J162" s="60"/>
      <c r="K162" s="60">
        <v>1</v>
      </c>
      <c r="L162" s="60"/>
      <c r="M162" s="60"/>
      <c r="N162" s="60"/>
      <c r="O162" s="60"/>
      <c r="P162" s="60"/>
      <c r="Q162" s="65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</row>
    <row r="163" spans="2:37" ht="15">
      <c r="B163" s="71"/>
      <c r="C163" s="42" t="s">
        <v>322</v>
      </c>
      <c r="D163" s="74" t="s">
        <v>321</v>
      </c>
      <c r="E163" s="74" t="s">
        <v>22</v>
      </c>
      <c r="F163" s="74" t="s">
        <v>23</v>
      </c>
      <c r="G163" s="42" t="s">
        <v>41</v>
      </c>
      <c r="H163" s="74" t="s">
        <v>250</v>
      </c>
      <c r="I163" s="60">
        <v>1</v>
      </c>
      <c r="J163" s="60">
        <v>1</v>
      </c>
      <c r="K163" s="60">
        <v>1</v>
      </c>
      <c r="L163" s="60">
        <v>1</v>
      </c>
      <c r="M163" s="60">
        <v>1</v>
      </c>
      <c r="N163" s="60"/>
      <c r="O163" s="60"/>
      <c r="P163" s="60">
        <v>1</v>
      </c>
      <c r="Q163" s="65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</row>
    <row r="164" spans="3:37" ht="15">
      <c r="C164" s="57"/>
      <c r="D164" s="64"/>
      <c r="E164" s="64"/>
      <c r="F164" s="64"/>
      <c r="G164" s="57"/>
      <c r="H164" s="64"/>
      <c r="I164" s="41">
        <f aca="true" t="shared" si="9" ref="I164:P164">SUM(I155:I163)</f>
        <v>5</v>
      </c>
      <c r="J164" s="61">
        <f t="shared" si="9"/>
        <v>5</v>
      </c>
      <c r="K164" s="61">
        <f t="shared" si="9"/>
        <v>7</v>
      </c>
      <c r="L164" s="61">
        <f t="shared" si="9"/>
        <v>3</v>
      </c>
      <c r="M164" s="61">
        <f t="shared" si="9"/>
        <v>5</v>
      </c>
      <c r="N164" s="61">
        <f t="shared" si="9"/>
        <v>2</v>
      </c>
      <c r="O164" s="61">
        <f t="shared" si="9"/>
        <v>1</v>
      </c>
      <c r="P164" s="61">
        <f t="shared" si="9"/>
        <v>5</v>
      </c>
      <c r="Q164" s="43">
        <f>SUM(I164:P164)</f>
        <v>33</v>
      </c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</row>
    <row r="165" spans="3:37" ht="15">
      <c r="C165" s="57"/>
      <c r="D165" s="64"/>
      <c r="E165" s="64"/>
      <c r="F165" s="64"/>
      <c r="G165" s="57"/>
      <c r="H165" s="64"/>
      <c r="I165" s="57"/>
      <c r="J165" s="57"/>
      <c r="K165" s="57"/>
      <c r="L165" s="57"/>
      <c r="M165" s="57"/>
      <c r="N165" s="57"/>
      <c r="O165" s="57"/>
      <c r="P165" s="57"/>
      <c r="Q165" s="65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</row>
    <row r="166" spans="2:37" ht="15">
      <c r="B166" s="68"/>
      <c r="C166" s="69" t="s">
        <v>189</v>
      </c>
      <c r="D166" s="70" t="s">
        <v>0</v>
      </c>
      <c r="E166" s="70" t="s">
        <v>72</v>
      </c>
      <c r="F166" s="70" t="s">
        <v>73</v>
      </c>
      <c r="G166" s="69" t="s">
        <v>74</v>
      </c>
      <c r="H166" s="70" t="s">
        <v>190</v>
      </c>
      <c r="I166" s="58"/>
      <c r="J166" s="58"/>
      <c r="K166" s="58"/>
      <c r="L166" s="58"/>
      <c r="M166" s="58"/>
      <c r="N166" s="58"/>
      <c r="O166" s="58"/>
      <c r="P166" s="58"/>
      <c r="Q166" s="65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</row>
    <row r="167" spans="2:37" ht="15">
      <c r="B167" s="71"/>
      <c r="C167" s="42" t="s">
        <v>244</v>
      </c>
      <c r="D167" s="74" t="s">
        <v>144</v>
      </c>
      <c r="E167" s="74" t="s">
        <v>38</v>
      </c>
      <c r="F167" s="74" t="s">
        <v>39</v>
      </c>
      <c r="G167" s="42" t="s">
        <v>56</v>
      </c>
      <c r="H167" s="74" t="s">
        <v>245</v>
      </c>
      <c r="I167" s="42">
        <v>1</v>
      </c>
      <c r="J167" s="42">
        <v>1</v>
      </c>
      <c r="K167" s="42">
        <v>1</v>
      </c>
      <c r="L167" s="42"/>
      <c r="M167" s="42">
        <v>1</v>
      </c>
      <c r="N167" s="42">
        <v>1</v>
      </c>
      <c r="O167" s="42">
        <v>1</v>
      </c>
      <c r="P167" s="42"/>
      <c r="Q167" s="65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</row>
    <row r="168" spans="2:37" ht="15">
      <c r="B168" s="71"/>
      <c r="C168" s="42" t="s">
        <v>246</v>
      </c>
      <c r="D168" s="74" t="s">
        <v>162</v>
      </c>
      <c r="E168" s="74" t="s">
        <v>38</v>
      </c>
      <c r="F168" s="74" t="s">
        <v>39</v>
      </c>
      <c r="G168" s="42" t="s">
        <v>31</v>
      </c>
      <c r="H168" s="74" t="s">
        <v>245</v>
      </c>
      <c r="I168" s="42">
        <v>1</v>
      </c>
      <c r="J168" s="42">
        <v>1</v>
      </c>
      <c r="K168" s="42">
        <v>1</v>
      </c>
      <c r="L168" s="42"/>
      <c r="M168" s="42"/>
      <c r="N168" s="42"/>
      <c r="O168" s="42"/>
      <c r="P168" s="42"/>
      <c r="Q168" s="65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</row>
    <row r="169" spans="2:37" ht="15">
      <c r="B169" s="71"/>
      <c r="C169" s="42" t="s">
        <v>247</v>
      </c>
      <c r="D169" s="74" t="s">
        <v>123</v>
      </c>
      <c r="E169" s="74" t="s">
        <v>38</v>
      </c>
      <c r="F169" s="74" t="s">
        <v>39</v>
      </c>
      <c r="G169" s="42" t="s">
        <v>31</v>
      </c>
      <c r="H169" s="74" t="s">
        <v>245</v>
      </c>
      <c r="I169" s="42">
        <v>1</v>
      </c>
      <c r="J169" s="42">
        <v>1</v>
      </c>
      <c r="K169" s="42">
        <v>1</v>
      </c>
      <c r="L169" s="42"/>
      <c r="M169" s="42"/>
      <c r="N169" s="42"/>
      <c r="O169" s="42"/>
      <c r="P169" s="42"/>
      <c r="Q169" s="65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</row>
    <row r="170" spans="2:37" ht="15">
      <c r="B170" s="71"/>
      <c r="C170" s="42" t="s">
        <v>264</v>
      </c>
      <c r="D170" s="74" t="s">
        <v>366</v>
      </c>
      <c r="E170" s="74" t="s">
        <v>37</v>
      </c>
      <c r="F170" s="74" t="s">
        <v>367</v>
      </c>
      <c r="G170" s="42" t="s">
        <v>180</v>
      </c>
      <c r="H170" s="74" t="s">
        <v>368</v>
      </c>
      <c r="I170" s="42"/>
      <c r="J170" s="42"/>
      <c r="K170" s="42">
        <v>1</v>
      </c>
      <c r="L170" s="42"/>
      <c r="M170" s="42"/>
      <c r="N170" s="42"/>
      <c r="O170" s="42"/>
      <c r="P170" s="42"/>
      <c r="Q170" s="65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</row>
    <row r="171" spans="2:37" ht="15">
      <c r="B171" s="71"/>
      <c r="C171" s="42" t="s">
        <v>191</v>
      </c>
      <c r="D171" s="74" t="s">
        <v>469</v>
      </c>
      <c r="E171" s="74" t="s">
        <v>42</v>
      </c>
      <c r="F171" s="74" t="s">
        <v>470</v>
      </c>
      <c r="G171" s="42" t="s">
        <v>34</v>
      </c>
      <c r="H171" s="74" t="s">
        <v>245</v>
      </c>
      <c r="I171" s="42"/>
      <c r="J171" s="42"/>
      <c r="K171" s="42"/>
      <c r="L171" s="42"/>
      <c r="M171" s="42"/>
      <c r="N171" s="42">
        <v>1</v>
      </c>
      <c r="O171" s="42"/>
      <c r="P171" s="42"/>
      <c r="Q171" s="65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</row>
    <row r="172" spans="2:37" ht="15">
      <c r="B172" s="71"/>
      <c r="C172" s="42" t="s">
        <v>212</v>
      </c>
      <c r="D172" s="74" t="s">
        <v>371</v>
      </c>
      <c r="E172" s="74" t="s">
        <v>37</v>
      </c>
      <c r="F172" s="74" t="s">
        <v>369</v>
      </c>
      <c r="G172" s="42" t="s">
        <v>370</v>
      </c>
      <c r="H172" s="74" t="s">
        <v>368</v>
      </c>
      <c r="I172" s="42"/>
      <c r="J172" s="42"/>
      <c r="K172" s="42">
        <v>1</v>
      </c>
      <c r="L172" s="42"/>
      <c r="M172" s="42"/>
      <c r="N172" s="42"/>
      <c r="O172" s="42"/>
      <c r="P172" s="42"/>
      <c r="Q172" s="65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</row>
    <row r="173" spans="2:37" ht="15">
      <c r="B173" s="71"/>
      <c r="C173" s="10" t="s">
        <v>435</v>
      </c>
      <c r="D173" s="9" t="s">
        <v>508</v>
      </c>
      <c r="E173" s="9" t="s">
        <v>37</v>
      </c>
      <c r="F173" s="9" t="s">
        <v>50</v>
      </c>
      <c r="G173" s="10" t="s">
        <v>31</v>
      </c>
      <c r="H173" s="74" t="s">
        <v>245</v>
      </c>
      <c r="I173" s="42"/>
      <c r="J173" s="42"/>
      <c r="K173" s="42"/>
      <c r="L173" s="42"/>
      <c r="M173" s="42"/>
      <c r="N173" s="42"/>
      <c r="O173" s="42">
        <v>1</v>
      </c>
      <c r="P173" s="42"/>
      <c r="Q173" s="65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</row>
    <row r="174" spans="2:37" ht="15">
      <c r="B174" s="75"/>
      <c r="C174" s="42" t="s">
        <v>248</v>
      </c>
      <c r="D174" s="74" t="s">
        <v>113</v>
      </c>
      <c r="E174" s="74" t="s">
        <v>26</v>
      </c>
      <c r="F174" s="74" t="s">
        <v>112</v>
      </c>
      <c r="G174" s="42" t="s">
        <v>48</v>
      </c>
      <c r="H174" s="74" t="s">
        <v>245</v>
      </c>
      <c r="I174" s="42">
        <v>1</v>
      </c>
      <c r="J174" s="42">
        <v>1</v>
      </c>
      <c r="K174" s="42">
        <v>3</v>
      </c>
      <c r="L174" s="42"/>
      <c r="M174" s="42">
        <v>3</v>
      </c>
      <c r="N174" s="42">
        <v>3</v>
      </c>
      <c r="O174" s="42">
        <v>3</v>
      </c>
      <c r="P174" s="42">
        <v>2</v>
      </c>
      <c r="Q174" s="65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</row>
    <row r="175" spans="3:37" ht="15">
      <c r="C175" s="57"/>
      <c r="D175" s="64"/>
      <c r="E175" s="64"/>
      <c r="F175" s="64"/>
      <c r="G175" s="57"/>
      <c r="H175" s="64"/>
      <c r="I175" s="41">
        <f aca="true" t="shared" si="10" ref="I175:P175">SUM(I167:I174)</f>
        <v>4</v>
      </c>
      <c r="J175" s="61">
        <f t="shared" si="10"/>
        <v>4</v>
      </c>
      <c r="K175" s="41">
        <f t="shared" si="10"/>
        <v>8</v>
      </c>
      <c r="L175" s="61">
        <f t="shared" si="10"/>
        <v>0</v>
      </c>
      <c r="M175" s="41">
        <f t="shared" si="10"/>
        <v>4</v>
      </c>
      <c r="N175" s="61">
        <f t="shared" si="10"/>
        <v>5</v>
      </c>
      <c r="O175" s="61">
        <f t="shared" si="10"/>
        <v>5</v>
      </c>
      <c r="P175" s="61">
        <f t="shared" si="10"/>
        <v>2</v>
      </c>
      <c r="Q175" s="43">
        <f>SUM(I175:P175)</f>
        <v>32</v>
      </c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</row>
    <row r="176" spans="3:37" ht="15">
      <c r="C176" s="57"/>
      <c r="D176" s="64"/>
      <c r="E176" s="64"/>
      <c r="F176" s="64"/>
      <c r="G176" s="57"/>
      <c r="H176" s="64"/>
      <c r="I176" s="57"/>
      <c r="J176" s="57"/>
      <c r="K176" s="57"/>
      <c r="L176" s="57"/>
      <c r="M176" s="57"/>
      <c r="N176" s="57"/>
      <c r="O176" s="57"/>
      <c r="P176" s="57"/>
      <c r="Q176" s="65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</row>
    <row r="177" spans="2:37" ht="15">
      <c r="B177" s="68"/>
      <c r="C177" s="69" t="s">
        <v>189</v>
      </c>
      <c r="D177" s="70" t="s">
        <v>0</v>
      </c>
      <c r="E177" s="70" t="s">
        <v>72</v>
      </c>
      <c r="F177" s="70" t="s">
        <v>73</v>
      </c>
      <c r="G177" s="69" t="s">
        <v>74</v>
      </c>
      <c r="H177" s="70" t="s">
        <v>190</v>
      </c>
      <c r="I177" s="58"/>
      <c r="J177" s="58"/>
      <c r="K177" s="58"/>
      <c r="L177" s="58"/>
      <c r="M177" s="58"/>
      <c r="N177" s="58"/>
      <c r="O177" s="58"/>
      <c r="P177" s="58"/>
      <c r="Q177" s="65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</row>
    <row r="178" spans="2:37" ht="15">
      <c r="B178" s="71"/>
      <c r="C178" s="42" t="s">
        <v>260</v>
      </c>
      <c r="D178" s="74" t="s">
        <v>132</v>
      </c>
      <c r="E178" s="74" t="s">
        <v>37</v>
      </c>
      <c r="F178" s="74" t="s">
        <v>114</v>
      </c>
      <c r="G178" s="42" t="s">
        <v>60</v>
      </c>
      <c r="H178" s="74" t="s">
        <v>507</v>
      </c>
      <c r="I178" s="42">
        <v>2</v>
      </c>
      <c r="J178" s="42">
        <v>2</v>
      </c>
      <c r="K178" s="42"/>
      <c r="L178" s="42"/>
      <c r="M178" s="42">
        <v>2</v>
      </c>
      <c r="N178" s="42"/>
      <c r="O178" s="42"/>
      <c r="P178" s="42"/>
      <c r="Q178" s="65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</row>
    <row r="179" spans="2:37" ht="15">
      <c r="B179" s="71"/>
      <c r="C179" s="42" t="s">
        <v>261</v>
      </c>
      <c r="D179" s="74" t="s">
        <v>134</v>
      </c>
      <c r="E179" s="74" t="s">
        <v>37</v>
      </c>
      <c r="F179" s="74" t="s">
        <v>61</v>
      </c>
      <c r="G179" s="42" t="s">
        <v>181</v>
      </c>
      <c r="H179" s="74" t="s">
        <v>507</v>
      </c>
      <c r="I179" s="42">
        <v>1</v>
      </c>
      <c r="J179" s="42">
        <v>1</v>
      </c>
      <c r="K179" s="42"/>
      <c r="L179" s="42"/>
      <c r="M179" s="42"/>
      <c r="N179" s="42">
        <v>1</v>
      </c>
      <c r="O179" s="42">
        <v>1</v>
      </c>
      <c r="P179" s="42">
        <v>1</v>
      </c>
      <c r="Q179" s="65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</row>
    <row r="180" spans="2:37" ht="15">
      <c r="B180" s="71"/>
      <c r="C180" s="42"/>
      <c r="D180" s="74" t="s">
        <v>312</v>
      </c>
      <c r="E180" s="74" t="s">
        <v>37</v>
      </c>
      <c r="F180" s="74" t="s">
        <v>61</v>
      </c>
      <c r="G180" s="42" t="s">
        <v>313</v>
      </c>
      <c r="H180" s="74" t="s">
        <v>507</v>
      </c>
      <c r="I180" s="42"/>
      <c r="J180" s="42">
        <v>1</v>
      </c>
      <c r="K180" s="42"/>
      <c r="L180" s="42">
        <v>1</v>
      </c>
      <c r="M180" s="42"/>
      <c r="N180" s="42">
        <v>1</v>
      </c>
      <c r="O180" s="42"/>
      <c r="P180" s="42"/>
      <c r="Q180" s="65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</row>
    <row r="181" spans="2:37" ht="15">
      <c r="B181" s="71"/>
      <c r="C181" s="42" t="s">
        <v>421</v>
      </c>
      <c r="D181" s="74" t="s">
        <v>406</v>
      </c>
      <c r="E181" s="74" t="s">
        <v>37</v>
      </c>
      <c r="F181" s="74" t="s">
        <v>61</v>
      </c>
      <c r="G181" s="42" t="s">
        <v>407</v>
      </c>
      <c r="H181" s="74" t="s">
        <v>507</v>
      </c>
      <c r="I181" s="42"/>
      <c r="J181" s="42"/>
      <c r="K181" s="42"/>
      <c r="L181" s="42">
        <v>1</v>
      </c>
      <c r="M181" s="42">
        <v>1</v>
      </c>
      <c r="N181" s="42"/>
      <c r="O181" s="42"/>
      <c r="P181" s="42"/>
      <c r="Q181" s="65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</row>
    <row r="182" spans="2:37" ht="15">
      <c r="B182" s="71"/>
      <c r="C182" s="42" t="s">
        <v>246</v>
      </c>
      <c r="D182" s="74" t="s">
        <v>394</v>
      </c>
      <c r="E182" s="74" t="s">
        <v>37</v>
      </c>
      <c r="F182" s="74" t="s">
        <v>50</v>
      </c>
      <c r="G182" s="42" t="s">
        <v>60</v>
      </c>
      <c r="H182" s="74" t="s">
        <v>507</v>
      </c>
      <c r="I182" s="42"/>
      <c r="J182" s="42"/>
      <c r="K182" s="42"/>
      <c r="L182" s="42">
        <v>1</v>
      </c>
      <c r="M182" s="42">
        <v>1</v>
      </c>
      <c r="N182" s="42">
        <v>1</v>
      </c>
      <c r="O182" s="42">
        <v>1</v>
      </c>
      <c r="P182" s="42">
        <v>1</v>
      </c>
      <c r="Q182" s="65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</row>
    <row r="183" spans="2:37" ht="15">
      <c r="B183" s="71"/>
      <c r="C183" s="42" t="s">
        <v>422</v>
      </c>
      <c r="D183" s="74" t="s">
        <v>396</v>
      </c>
      <c r="E183" s="74" t="s">
        <v>37</v>
      </c>
      <c r="F183" s="74" t="s">
        <v>50</v>
      </c>
      <c r="G183" s="42" t="s">
        <v>60</v>
      </c>
      <c r="H183" s="74" t="s">
        <v>507</v>
      </c>
      <c r="I183" s="42"/>
      <c r="J183" s="42"/>
      <c r="K183" s="42"/>
      <c r="L183" s="42">
        <v>1</v>
      </c>
      <c r="M183" s="42">
        <v>1</v>
      </c>
      <c r="N183" s="42"/>
      <c r="O183" s="42"/>
      <c r="P183" s="42"/>
      <c r="Q183" s="65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</row>
    <row r="184" spans="2:37" ht="15">
      <c r="B184" s="71"/>
      <c r="C184" s="42" t="s">
        <v>242</v>
      </c>
      <c r="D184" s="74" t="s">
        <v>398</v>
      </c>
      <c r="E184" s="74" t="s">
        <v>37</v>
      </c>
      <c r="F184" s="74" t="s">
        <v>399</v>
      </c>
      <c r="G184" s="42" t="s">
        <v>60</v>
      </c>
      <c r="H184" s="74" t="s">
        <v>507</v>
      </c>
      <c r="I184" s="42"/>
      <c r="J184" s="42"/>
      <c r="K184" s="42"/>
      <c r="L184" s="42">
        <v>1</v>
      </c>
      <c r="M184" s="42">
        <v>1</v>
      </c>
      <c r="N184" s="42">
        <v>1</v>
      </c>
      <c r="O184" s="42">
        <v>1</v>
      </c>
      <c r="P184" s="42">
        <v>1</v>
      </c>
      <c r="Q184" s="65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</row>
    <row r="185" spans="2:37" ht="15">
      <c r="B185" s="71"/>
      <c r="C185" s="42" t="s">
        <v>324</v>
      </c>
      <c r="D185" s="74" t="s">
        <v>314</v>
      </c>
      <c r="E185" s="74" t="s">
        <v>37</v>
      </c>
      <c r="F185" s="74" t="s">
        <v>315</v>
      </c>
      <c r="G185" s="42" t="s">
        <v>164</v>
      </c>
      <c r="H185" s="74" t="s">
        <v>507</v>
      </c>
      <c r="I185" s="42"/>
      <c r="J185" s="42"/>
      <c r="K185" s="42"/>
      <c r="L185" s="42"/>
      <c r="M185" s="42">
        <v>1</v>
      </c>
      <c r="N185" s="42">
        <v>1</v>
      </c>
      <c r="O185" s="42">
        <v>2</v>
      </c>
      <c r="P185" s="42">
        <v>3</v>
      </c>
      <c r="Q185" s="65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</row>
    <row r="186" spans="2:37" ht="15">
      <c r="B186" s="71"/>
      <c r="C186" s="42" t="s">
        <v>419</v>
      </c>
      <c r="D186" s="74" t="s">
        <v>450</v>
      </c>
      <c r="E186" s="74" t="s">
        <v>37</v>
      </c>
      <c r="F186" s="74" t="s">
        <v>50</v>
      </c>
      <c r="G186" s="42" t="s">
        <v>270</v>
      </c>
      <c r="H186" s="74" t="s">
        <v>507</v>
      </c>
      <c r="I186" s="42"/>
      <c r="J186" s="42"/>
      <c r="K186" s="42"/>
      <c r="L186" s="42"/>
      <c r="M186" s="42"/>
      <c r="N186" s="42">
        <v>1</v>
      </c>
      <c r="O186" s="42">
        <v>1</v>
      </c>
      <c r="P186" s="42"/>
      <c r="Q186" s="65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</row>
    <row r="187" spans="2:37" ht="15">
      <c r="B187" s="71"/>
      <c r="C187" s="42" t="s">
        <v>260</v>
      </c>
      <c r="D187" s="74" t="s">
        <v>453</v>
      </c>
      <c r="E187" s="74" t="s">
        <v>37</v>
      </c>
      <c r="F187" s="74" t="s">
        <v>61</v>
      </c>
      <c r="G187" s="42" t="s">
        <v>180</v>
      </c>
      <c r="H187" s="74" t="s">
        <v>507</v>
      </c>
      <c r="I187" s="42"/>
      <c r="J187" s="42"/>
      <c r="K187" s="42"/>
      <c r="L187" s="42"/>
      <c r="M187" s="42"/>
      <c r="N187" s="42">
        <v>1</v>
      </c>
      <c r="O187" s="42">
        <v>1</v>
      </c>
      <c r="P187" s="42"/>
      <c r="Q187" s="65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</row>
    <row r="188" spans="2:37" ht="15">
      <c r="B188" s="71"/>
      <c r="C188" s="42" t="s">
        <v>333</v>
      </c>
      <c r="D188" s="74" t="s">
        <v>454</v>
      </c>
      <c r="E188" s="74" t="s">
        <v>37</v>
      </c>
      <c r="F188" s="74" t="s">
        <v>61</v>
      </c>
      <c r="G188" s="42" t="s">
        <v>60</v>
      </c>
      <c r="H188" s="74" t="s">
        <v>507</v>
      </c>
      <c r="I188" s="42"/>
      <c r="J188" s="42"/>
      <c r="K188" s="42"/>
      <c r="L188" s="42"/>
      <c r="M188" s="42"/>
      <c r="N188" s="42">
        <v>1</v>
      </c>
      <c r="O188" s="42"/>
      <c r="P188" s="42">
        <v>1</v>
      </c>
      <c r="Q188" s="65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</row>
    <row r="189" spans="2:37" ht="15">
      <c r="B189" s="71"/>
      <c r="C189" s="42" t="s">
        <v>331</v>
      </c>
      <c r="D189" s="74" t="s">
        <v>433</v>
      </c>
      <c r="E189" s="74" t="s">
        <v>37</v>
      </c>
      <c r="F189" s="74" t="s">
        <v>61</v>
      </c>
      <c r="G189" s="42" t="s">
        <v>270</v>
      </c>
      <c r="H189" s="74" t="s">
        <v>507</v>
      </c>
      <c r="I189" s="42"/>
      <c r="J189" s="42"/>
      <c r="K189" s="42"/>
      <c r="L189" s="42"/>
      <c r="M189" s="42">
        <v>1</v>
      </c>
      <c r="N189" s="42"/>
      <c r="O189" s="42">
        <v>1</v>
      </c>
      <c r="P189" s="42">
        <v>1</v>
      </c>
      <c r="Q189" s="65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</row>
    <row r="190" spans="2:37" ht="15">
      <c r="B190" s="71"/>
      <c r="C190" s="42" t="s">
        <v>200</v>
      </c>
      <c r="D190" s="74" t="s">
        <v>506</v>
      </c>
      <c r="E190" s="74" t="s">
        <v>37</v>
      </c>
      <c r="F190" s="74" t="s">
        <v>50</v>
      </c>
      <c r="G190" s="42" t="s">
        <v>270</v>
      </c>
      <c r="H190" s="74" t="s">
        <v>507</v>
      </c>
      <c r="I190" s="42"/>
      <c r="J190" s="42"/>
      <c r="K190" s="42"/>
      <c r="L190" s="42"/>
      <c r="M190" s="42"/>
      <c r="N190" s="42"/>
      <c r="O190" s="42">
        <v>1</v>
      </c>
      <c r="P190" s="42"/>
      <c r="Q190" s="65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</row>
    <row r="191" spans="2:37" ht="15">
      <c r="B191" s="71"/>
      <c r="C191" s="42"/>
      <c r="D191" s="74" t="s">
        <v>302</v>
      </c>
      <c r="E191" s="74" t="s">
        <v>37</v>
      </c>
      <c r="F191" s="74" t="s">
        <v>61</v>
      </c>
      <c r="G191" s="42" t="s">
        <v>303</v>
      </c>
      <c r="H191" s="74" t="s">
        <v>507</v>
      </c>
      <c r="I191" s="42"/>
      <c r="J191" s="42">
        <v>1</v>
      </c>
      <c r="K191" s="42"/>
      <c r="L191" s="42"/>
      <c r="M191" s="42"/>
      <c r="N191" s="42"/>
      <c r="O191" s="42"/>
      <c r="P191" s="42"/>
      <c r="Q191" s="65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</row>
    <row r="192" spans="3:37" ht="15">
      <c r="C192" s="57"/>
      <c r="D192" s="64"/>
      <c r="E192" s="64"/>
      <c r="F192" s="64"/>
      <c r="G192" s="57"/>
      <c r="H192" s="64"/>
      <c r="I192" s="41">
        <f aca="true" t="shared" si="11" ref="I192:P192">SUM(I178:I191)</f>
        <v>3</v>
      </c>
      <c r="J192" s="61">
        <f t="shared" si="11"/>
        <v>5</v>
      </c>
      <c r="K192" s="61">
        <f t="shared" si="11"/>
        <v>0</v>
      </c>
      <c r="L192" s="61">
        <f t="shared" si="11"/>
        <v>5</v>
      </c>
      <c r="M192" s="61">
        <f t="shared" si="11"/>
        <v>8</v>
      </c>
      <c r="N192" s="61">
        <f t="shared" si="11"/>
        <v>8</v>
      </c>
      <c r="O192" s="61">
        <f t="shared" si="11"/>
        <v>9</v>
      </c>
      <c r="P192" s="61">
        <f t="shared" si="11"/>
        <v>8</v>
      </c>
      <c r="Q192" s="43">
        <f>SUM(I192:P192)</f>
        <v>46</v>
      </c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</row>
    <row r="193" spans="3:37" ht="15">
      <c r="C193" s="57"/>
      <c r="D193" s="64"/>
      <c r="E193" s="64"/>
      <c r="F193" s="64"/>
      <c r="G193" s="57"/>
      <c r="H193" s="64"/>
      <c r="I193" s="57"/>
      <c r="J193" s="57"/>
      <c r="K193" s="57"/>
      <c r="L193" s="57"/>
      <c r="M193" s="57"/>
      <c r="N193" s="57"/>
      <c r="O193" s="57"/>
      <c r="P193" s="57"/>
      <c r="Q193" s="65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</row>
    <row r="194" spans="2:37" ht="15">
      <c r="B194" s="68"/>
      <c r="C194" s="69" t="s">
        <v>189</v>
      </c>
      <c r="D194" s="70" t="s">
        <v>0</v>
      </c>
      <c r="E194" s="70" t="s">
        <v>72</v>
      </c>
      <c r="F194" s="70" t="s">
        <v>73</v>
      </c>
      <c r="G194" s="69" t="s">
        <v>74</v>
      </c>
      <c r="H194" s="70" t="s">
        <v>190</v>
      </c>
      <c r="I194" s="58"/>
      <c r="J194" s="58"/>
      <c r="K194" s="58"/>
      <c r="L194" s="58"/>
      <c r="M194" s="58"/>
      <c r="N194" s="58"/>
      <c r="O194" s="58"/>
      <c r="P194" s="58"/>
      <c r="Q194" s="65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</row>
    <row r="195" spans="2:37" ht="15">
      <c r="B195" s="79"/>
      <c r="C195" s="60" t="s">
        <v>262</v>
      </c>
      <c r="D195" s="80" t="s">
        <v>156</v>
      </c>
      <c r="E195" s="80" t="s">
        <v>54</v>
      </c>
      <c r="F195" s="80" t="s">
        <v>157</v>
      </c>
      <c r="G195" s="60" t="s">
        <v>115</v>
      </c>
      <c r="H195" s="74" t="s">
        <v>263</v>
      </c>
      <c r="I195" s="42">
        <v>1</v>
      </c>
      <c r="J195" s="42"/>
      <c r="K195" s="42"/>
      <c r="L195" s="42"/>
      <c r="M195" s="42"/>
      <c r="N195" s="42"/>
      <c r="O195" s="42">
        <v>1</v>
      </c>
      <c r="P195" s="42"/>
      <c r="Q195" s="65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</row>
    <row r="196" spans="2:37" ht="15">
      <c r="B196" s="79"/>
      <c r="C196" s="60" t="s">
        <v>337</v>
      </c>
      <c r="D196" s="80" t="s">
        <v>476</v>
      </c>
      <c r="E196" s="80" t="s">
        <v>54</v>
      </c>
      <c r="F196" s="80" t="s">
        <v>477</v>
      </c>
      <c r="G196" s="60" t="s">
        <v>91</v>
      </c>
      <c r="H196" s="74" t="s">
        <v>263</v>
      </c>
      <c r="I196" s="42"/>
      <c r="J196" s="42"/>
      <c r="K196" s="42"/>
      <c r="L196" s="42"/>
      <c r="M196" s="42"/>
      <c r="N196" s="42"/>
      <c r="O196" s="42">
        <v>1</v>
      </c>
      <c r="P196" s="42">
        <v>1</v>
      </c>
      <c r="Q196" s="65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</row>
    <row r="197" spans="2:37" ht="15">
      <c r="B197" s="79"/>
      <c r="C197" s="60" t="s">
        <v>478</v>
      </c>
      <c r="D197" s="80" t="s">
        <v>479</v>
      </c>
      <c r="E197" s="80" t="s">
        <v>54</v>
      </c>
      <c r="F197" s="80" t="s">
        <v>157</v>
      </c>
      <c r="G197" s="60" t="s">
        <v>180</v>
      </c>
      <c r="H197" s="74" t="s">
        <v>263</v>
      </c>
      <c r="I197" s="42"/>
      <c r="J197" s="42"/>
      <c r="K197" s="42"/>
      <c r="L197" s="42"/>
      <c r="M197" s="42"/>
      <c r="N197" s="42"/>
      <c r="O197" s="42">
        <v>1</v>
      </c>
      <c r="P197" s="42"/>
      <c r="Q197" s="65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</row>
    <row r="198" spans="2:37" ht="15">
      <c r="B198" s="79"/>
      <c r="C198" s="60" t="s">
        <v>248</v>
      </c>
      <c r="D198" s="80" t="s">
        <v>480</v>
      </c>
      <c r="E198" s="80" t="s">
        <v>54</v>
      </c>
      <c r="F198" s="80" t="s">
        <v>481</v>
      </c>
      <c r="G198" s="60" t="s">
        <v>273</v>
      </c>
      <c r="H198" s="74" t="s">
        <v>263</v>
      </c>
      <c r="I198" s="42"/>
      <c r="J198" s="42"/>
      <c r="K198" s="42"/>
      <c r="L198" s="42"/>
      <c r="M198" s="42"/>
      <c r="N198" s="42"/>
      <c r="O198" s="42">
        <v>1</v>
      </c>
      <c r="P198" s="42">
        <v>1</v>
      </c>
      <c r="Q198" s="65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</row>
    <row r="199" spans="2:37" ht="15">
      <c r="B199" s="79"/>
      <c r="C199" s="60" t="s">
        <v>446</v>
      </c>
      <c r="D199" s="80" t="s">
        <v>482</v>
      </c>
      <c r="E199" s="80" t="s">
        <v>54</v>
      </c>
      <c r="F199" s="80" t="s">
        <v>483</v>
      </c>
      <c r="G199" s="60" t="s">
        <v>33</v>
      </c>
      <c r="H199" s="74" t="s">
        <v>263</v>
      </c>
      <c r="I199" s="42"/>
      <c r="J199" s="42"/>
      <c r="K199" s="42"/>
      <c r="L199" s="42"/>
      <c r="M199" s="42"/>
      <c r="N199" s="42"/>
      <c r="O199" s="42">
        <v>1</v>
      </c>
      <c r="P199" s="42"/>
      <c r="Q199" s="65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</row>
    <row r="200" spans="2:37" ht="15">
      <c r="B200" s="79"/>
      <c r="C200" s="60" t="s">
        <v>361</v>
      </c>
      <c r="D200" s="80" t="s">
        <v>484</v>
      </c>
      <c r="E200" s="80" t="s">
        <v>54</v>
      </c>
      <c r="F200" s="80" t="s">
        <v>485</v>
      </c>
      <c r="G200" s="60" t="s">
        <v>145</v>
      </c>
      <c r="H200" s="74" t="s">
        <v>263</v>
      </c>
      <c r="I200" s="42"/>
      <c r="J200" s="42"/>
      <c r="K200" s="42"/>
      <c r="L200" s="42"/>
      <c r="M200" s="42"/>
      <c r="N200" s="42"/>
      <c r="O200" s="42">
        <v>1</v>
      </c>
      <c r="P200" s="42"/>
      <c r="Q200" s="65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</row>
    <row r="201" spans="2:37" ht="15">
      <c r="B201" s="79"/>
      <c r="C201" s="60" t="s">
        <v>440</v>
      </c>
      <c r="D201" s="80" t="s">
        <v>486</v>
      </c>
      <c r="E201" s="80" t="s">
        <v>54</v>
      </c>
      <c r="F201" s="80" t="s">
        <v>487</v>
      </c>
      <c r="G201" s="60" t="s">
        <v>493</v>
      </c>
      <c r="H201" s="74" t="s">
        <v>263</v>
      </c>
      <c r="I201" s="42"/>
      <c r="J201" s="42"/>
      <c r="K201" s="42"/>
      <c r="L201" s="42"/>
      <c r="M201" s="42"/>
      <c r="N201" s="42"/>
      <c r="O201" s="42">
        <v>1</v>
      </c>
      <c r="P201" s="42"/>
      <c r="Q201" s="65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</row>
    <row r="202" spans="2:37" ht="15">
      <c r="B202" s="79"/>
      <c r="C202" s="60" t="s">
        <v>247</v>
      </c>
      <c r="D202" s="80" t="s">
        <v>488</v>
      </c>
      <c r="E202" s="80" t="s">
        <v>54</v>
      </c>
      <c r="F202" s="80" t="s">
        <v>477</v>
      </c>
      <c r="G202" s="60" t="s">
        <v>48</v>
      </c>
      <c r="H202" s="74" t="s">
        <v>263</v>
      </c>
      <c r="I202" s="42"/>
      <c r="J202" s="42"/>
      <c r="K202" s="42"/>
      <c r="L202" s="42"/>
      <c r="M202" s="42"/>
      <c r="N202" s="42"/>
      <c r="O202" s="42">
        <v>1</v>
      </c>
      <c r="P202" s="42">
        <v>1</v>
      </c>
      <c r="Q202" s="65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</row>
    <row r="203" spans="2:37" ht="15">
      <c r="B203" s="79"/>
      <c r="C203" s="60" t="s">
        <v>216</v>
      </c>
      <c r="D203" s="80" t="s">
        <v>489</v>
      </c>
      <c r="E203" s="80" t="s">
        <v>54</v>
      </c>
      <c r="F203" s="80" t="s">
        <v>490</v>
      </c>
      <c r="G203" s="60" t="s">
        <v>33</v>
      </c>
      <c r="H203" s="74" t="s">
        <v>263</v>
      </c>
      <c r="I203" s="42"/>
      <c r="J203" s="42"/>
      <c r="K203" s="42"/>
      <c r="L203" s="42"/>
      <c r="M203" s="42"/>
      <c r="N203" s="42"/>
      <c r="O203" s="42">
        <v>1</v>
      </c>
      <c r="P203" s="42"/>
      <c r="Q203" s="65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</row>
    <row r="204" spans="2:37" ht="15">
      <c r="B204" s="79"/>
      <c r="C204" s="60" t="s">
        <v>203</v>
      </c>
      <c r="D204" s="80" t="s">
        <v>491</v>
      </c>
      <c r="E204" s="80" t="s">
        <v>54</v>
      </c>
      <c r="F204" s="80" t="s">
        <v>377</v>
      </c>
      <c r="G204" s="60" t="s">
        <v>48</v>
      </c>
      <c r="H204" s="74" t="s">
        <v>263</v>
      </c>
      <c r="I204" s="42"/>
      <c r="J204" s="42"/>
      <c r="K204" s="42"/>
      <c r="L204" s="42"/>
      <c r="M204" s="42"/>
      <c r="N204" s="42"/>
      <c r="O204" s="42">
        <v>1</v>
      </c>
      <c r="P204" s="42"/>
      <c r="Q204" s="65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</row>
    <row r="205" spans="2:37" ht="15">
      <c r="B205" s="79"/>
      <c r="C205" s="60" t="s">
        <v>210</v>
      </c>
      <c r="D205" s="80" t="s">
        <v>492</v>
      </c>
      <c r="E205" s="80" t="s">
        <v>54</v>
      </c>
      <c r="F205" s="80" t="s">
        <v>377</v>
      </c>
      <c r="G205" s="60" t="s">
        <v>49</v>
      </c>
      <c r="H205" s="74" t="s">
        <v>263</v>
      </c>
      <c r="I205" s="42"/>
      <c r="J205" s="42"/>
      <c r="K205" s="42"/>
      <c r="L205" s="42"/>
      <c r="M205" s="42"/>
      <c r="N205" s="42"/>
      <c r="O205" s="42">
        <v>1</v>
      </c>
      <c r="P205" s="42"/>
      <c r="Q205" s="65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</row>
    <row r="206" spans="2:37" ht="15">
      <c r="B206" s="79"/>
      <c r="C206" s="60" t="s">
        <v>459</v>
      </c>
      <c r="D206" s="80" t="s">
        <v>389</v>
      </c>
      <c r="E206" s="80" t="s">
        <v>54</v>
      </c>
      <c r="F206" s="80" t="s">
        <v>377</v>
      </c>
      <c r="G206" s="60" t="s">
        <v>34</v>
      </c>
      <c r="H206" s="74" t="s">
        <v>263</v>
      </c>
      <c r="I206" s="42"/>
      <c r="J206" s="42"/>
      <c r="K206" s="42"/>
      <c r="L206" s="42"/>
      <c r="M206" s="42"/>
      <c r="N206" s="42">
        <v>1</v>
      </c>
      <c r="O206" s="42">
        <v>1</v>
      </c>
      <c r="P206" s="42">
        <v>1</v>
      </c>
      <c r="Q206" s="65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</row>
    <row r="207" spans="3:37" ht="15">
      <c r="C207" s="57"/>
      <c r="D207" s="64"/>
      <c r="E207" s="64"/>
      <c r="F207" s="64"/>
      <c r="G207" s="57"/>
      <c r="H207" s="64"/>
      <c r="I207" s="41">
        <f>SUM(I195:I206)</f>
        <v>1</v>
      </c>
      <c r="J207" s="41">
        <f aca="true" t="shared" si="12" ref="J207:P207">SUM(J195:J206)</f>
        <v>0</v>
      </c>
      <c r="K207" s="41">
        <f t="shared" si="12"/>
        <v>0</v>
      </c>
      <c r="L207" s="41">
        <f t="shared" si="12"/>
        <v>0</v>
      </c>
      <c r="M207" s="41">
        <f t="shared" si="12"/>
        <v>0</v>
      </c>
      <c r="N207" s="41">
        <f t="shared" si="12"/>
        <v>1</v>
      </c>
      <c r="O207" s="41">
        <f t="shared" si="12"/>
        <v>12</v>
      </c>
      <c r="P207" s="41">
        <f t="shared" si="12"/>
        <v>4</v>
      </c>
      <c r="Q207" s="43">
        <f>SUM(I207:P207)</f>
        <v>18</v>
      </c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</row>
    <row r="208" spans="3:37" ht="15">
      <c r="C208" s="57"/>
      <c r="D208" s="64"/>
      <c r="E208" s="64"/>
      <c r="F208" s="64"/>
      <c r="G208" s="57"/>
      <c r="H208" s="64"/>
      <c r="I208" s="57"/>
      <c r="J208" s="57"/>
      <c r="K208" s="57"/>
      <c r="L208" s="57"/>
      <c r="M208" s="57"/>
      <c r="N208" s="57"/>
      <c r="O208" s="57"/>
      <c r="P208" s="57"/>
      <c r="Q208" s="65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</row>
    <row r="209" spans="2:37" ht="15">
      <c r="B209" s="68"/>
      <c r="C209" s="69" t="s">
        <v>189</v>
      </c>
      <c r="D209" s="70" t="s">
        <v>0</v>
      </c>
      <c r="E209" s="70" t="s">
        <v>72</v>
      </c>
      <c r="F209" s="70" t="s">
        <v>73</v>
      </c>
      <c r="G209" s="69" t="s">
        <v>74</v>
      </c>
      <c r="H209" s="70" t="s">
        <v>190</v>
      </c>
      <c r="I209" s="58"/>
      <c r="J209" s="58"/>
      <c r="K209" s="58"/>
      <c r="L209" s="58"/>
      <c r="M209" s="58"/>
      <c r="N209" s="58"/>
      <c r="O209" s="58"/>
      <c r="P209" s="58"/>
      <c r="Q209" s="65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</row>
    <row r="210" spans="2:37" ht="15">
      <c r="B210" s="71"/>
      <c r="C210" s="42" t="s">
        <v>349</v>
      </c>
      <c r="D210" s="74" t="s">
        <v>310</v>
      </c>
      <c r="E210" s="74" t="s">
        <v>42</v>
      </c>
      <c r="F210" s="74" t="s">
        <v>311</v>
      </c>
      <c r="G210" s="42" t="s">
        <v>63</v>
      </c>
      <c r="H210" s="74" t="s">
        <v>348</v>
      </c>
      <c r="I210" s="42">
        <v>0</v>
      </c>
      <c r="J210" s="42">
        <v>1</v>
      </c>
      <c r="K210" s="42">
        <v>2</v>
      </c>
      <c r="L210" s="42">
        <v>1</v>
      </c>
      <c r="M210" s="42">
        <v>1</v>
      </c>
      <c r="N210" s="42">
        <v>1</v>
      </c>
      <c r="O210" s="42">
        <v>1</v>
      </c>
      <c r="P210" s="42">
        <v>1</v>
      </c>
      <c r="Q210" s="65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</row>
    <row r="211" spans="2:37" ht="15">
      <c r="B211" s="71"/>
      <c r="C211" s="42" t="s">
        <v>207</v>
      </c>
      <c r="D211" s="74" t="s">
        <v>358</v>
      </c>
      <c r="E211" s="74" t="s">
        <v>42</v>
      </c>
      <c r="F211" s="74" t="s">
        <v>359</v>
      </c>
      <c r="G211" s="42" t="s">
        <v>180</v>
      </c>
      <c r="H211" s="74" t="s">
        <v>348</v>
      </c>
      <c r="I211" s="42"/>
      <c r="J211" s="42"/>
      <c r="K211" s="42">
        <v>1</v>
      </c>
      <c r="L211" s="42">
        <v>1</v>
      </c>
      <c r="M211" s="42">
        <v>2</v>
      </c>
      <c r="N211" s="42">
        <v>2</v>
      </c>
      <c r="O211" s="42">
        <v>1</v>
      </c>
      <c r="P211" s="42">
        <v>1</v>
      </c>
      <c r="Q211" s="65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</row>
    <row r="212" spans="2:37" ht="15">
      <c r="B212" s="71"/>
      <c r="C212" s="42" t="s">
        <v>227</v>
      </c>
      <c r="D212" s="74" t="s">
        <v>360</v>
      </c>
      <c r="E212" s="74" t="s">
        <v>42</v>
      </c>
      <c r="F212" s="74" t="s">
        <v>311</v>
      </c>
      <c r="G212" s="42" t="s">
        <v>31</v>
      </c>
      <c r="H212" s="74" t="s">
        <v>348</v>
      </c>
      <c r="I212" s="42"/>
      <c r="J212" s="42"/>
      <c r="K212" s="42">
        <v>1</v>
      </c>
      <c r="L212" s="42">
        <v>1</v>
      </c>
      <c r="M212" s="42"/>
      <c r="N212" s="42"/>
      <c r="O212" s="42"/>
      <c r="P212" s="42"/>
      <c r="Q212" s="65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</row>
    <row r="213" spans="2:37" ht="15">
      <c r="B213" s="71"/>
      <c r="C213" s="42" t="s">
        <v>337</v>
      </c>
      <c r="D213" s="74" t="s">
        <v>461</v>
      </c>
      <c r="E213" s="74" t="s">
        <v>42</v>
      </c>
      <c r="F213" s="74" t="s">
        <v>462</v>
      </c>
      <c r="G213" s="42" t="s">
        <v>298</v>
      </c>
      <c r="H213" s="74" t="s">
        <v>348</v>
      </c>
      <c r="I213" s="42"/>
      <c r="J213" s="42"/>
      <c r="K213" s="42"/>
      <c r="L213" s="42"/>
      <c r="M213" s="42"/>
      <c r="N213" s="42">
        <v>1</v>
      </c>
      <c r="O213" s="42"/>
      <c r="P213" s="42"/>
      <c r="Q213" s="65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</row>
    <row r="214" spans="2:37" ht="15">
      <c r="B214" s="71"/>
      <c r="C214" s="42" t="s">
        <v>353</v>
      </c>
      <c r="D214" s="74" t="s">
        <v>390</v>
      </c>
      <c r="E214" s="74" t="s">
        <v>42</v>
      </c>
      <c r="F214" s="74" t="s">
        <v>311</v>
      </c>
      <c r="G214" s="42" t="s">
        <v>33</v>
      </c>
      <c r="H214" s="74" t="s">
        <v>348</v>
      </c>
      <c r="I214" s="42"/>
      <c r="J214" s="42"/>
      <c r="K214" s="42"/>
      <c r="L214" s="42">
        <v>1</v>
      </c>
      <c r="M214" s="42">
        <v>1</v>
      </c>
      <c r="N214" s="42"/>
      <c r="O214" s="42"/>
      <c r="P214" s="42"/>
      <c r="Q214" s="65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</row>
    <row r="215" spans="2:37" ht="15">
      <c r="B215" s="71"/>
      <c r="C215" s="42" t="s">
        <v>361</v>
      </c>
      <c r="D215" s="74" t="s">
        <v>362</v>
      </c>
      <c r="E215" s="74" t="s">
        <v>42</v>
      </c>
      <c r="F215" s="74" t="s">
        <v>363</v>
      </c>
      <c r="G215" s="42"/>
      <c r="H215" s="74" t="s">
        <v>348</v>
      </c>
      <c r="I215" s="42"/>
      <c r="J215" s="42">
        <v>1</v>
      </c>
      <c r="K215" s="42">
        <v>1</v>
      </c>
      <c r="L215" s="42"/>
      <c r="M215" s="42"/>
      <c r="N215" s="42"/>
      <c r="O215" s="42"/>
      <c r="P215" s="42"/>
      <c r="Q215" s="65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</row>
    <row r="216" spans="3:37" ht="15">
      <c r="C216" s="57"/>
      <c r="D216" s="64"/>
      <c r="E216" s="64"/>
      <c r="F216" s="64"/>
      <c r="G216" s="57"/>
      <c r="H216" s="64"/>
      <c r="I216" s="41">
        <f aca="true" t="shared" si="13" ref="I216:P216">SUM(I210:I215)</f>
        <v>0</v>
      </c>
      <c r="J216" s="41">
        <f t="shared" si="13"/>
        <v>2</v>
      </c>
      <c r="K216" s="41">
        <f t="shared" si="13"/>
        <v>5</v>
      </c>
      <c r="L216" s="41">
        <f t="shared" si="13"/>
        <v>4</v>
      </c>
      <c r="M216" s="41">
        <f t="shared" si="13"/>
        <v>4</v>
      </c>
      <c r="N216" s="41">
        <f t="shared" si="13"/>
        <v>4</v>
      </c>
      <c r="O216" s="41">
        <f t="shared" si="13"/>
        <v>2</v>
      </c>
      <c r="P216" s="41">
        <f t="shared" si="13"/>
        <v>2</v>
      </c>
      <c r="Q216" s="43">
        <f>SUM(I216:P216)</f>
        <v>23</v>
      </c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</row>
    <row r="217" spans="3:37" ht="15">
      <c r="C217" s="57"/>
      <c r="D217" s="64"/>
      <c r="E217" s="64"/>
      <c r="F217" s="64"/>
      <c r="G217" s="57"/>
      <c r="H217" s="64"/>
      <c r="I217" s="57"/>
      <c r="J217" s="57"/>
      <c r="K217" s="57"/>
      <c r="L217" s="57"/>
      <c r="M217" s="57"/>
      <c r="N217" s="57"/>
      <c r="O217" s="57"/>
      <c r="P217" s="57"/>
      <c r="Q217" s="65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</row>
    <row r="218" spans="2:37" ht="15">
      <c r="B218" s="68"/>
      <c r="C218" s="69" t="s">
        <v>189</v>
      </c>
      <c r="D218" s="70" t="s">
        <v>0</v>
      </c>
      <c r="E218" s="70" t="s">
        <v>72</v>
      </c>
      <c r="F218" s="70" t="s">
        <v>73</v>
      </c>
      <c r="G218" s="69" t="s">
        <v>74</v>
      </c>
      <c r="H218" s="70" t="s">
        <v>190</v>
      </c>
      <c r="I218" s="58"/>
      <c r="J218" s="58"/>
      <c r="K218" s="58"/>
      <c r="L218" s="58"/>
      <c r="M218" s="58"/>
      <c r="N218" s="58"/>
      <c r="O218" s="58"/>
      <c r="P218" s="58"/>
      <c r="Q218" s="65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</row>
    <row r="219" spans="2:37" ht="15">
      <c r="B219" s="71"/>
      <c r="C219" s="42" t="s">
        <v>196</v>
      </c>
      <c r="D219" s="74" t="s">
        <v>387</v>
      </c>
      <c r="E219" s="74" t="s">
        <v>36</v>
      </c>
      <c r="F219" s="74" t="s">
        <v>388</v>
      </c>
      <c r="G219" s="42"/>
      <c r="H219" s="74" t="s">
        <v>416</v>
      </c>
      <c r="I219" s="42">
        <v>0</v>
      </c>
      <c r="J219" s="42"/>
      <c r="K219" s="42"/>
      <c r="L219" s="42">
        <v>2</v>
      </c>
      <c r="M219" s="42">
        <v>2</v>
      </c>
      <c r="N219" s="42">
        <v>2</v>
      </c>
      <c r="O219" s="42">
        <v>2</v>
      </c>
      <c r="P219" s="42">
        <v>3</v>
      </c>
      <c r="Q219" s="65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</row>
    <row r="220" spans="2:37" ht="15">
      <c r="B220" s="71"/>
      <c r="C220" s="42" t="s">
        <v>203</v>
      </c>
      <c r="D220" s="74" t="s">
        <v>409</v>
      </c>
      <c r="E220" s="74" t="s">
        <v>36</v>
      </c>
      <c r="F220" s="74" t="s">
        <v>125</v>
      </c>
      <c r="G220" s="42">
        <v>2012</v>
      </c>
      <c r="H220" s="74" t="s">
        <v>416</v>
      </c>
      <c r="I220" s="42"/>
      <c r="J220" s="42"/>
      <c r="K220" s="42"/>
      <c r="L220" s="42">
        <v>1</v>
      </c>
      <c r="M220" s="42"/>
      <c r="N220" s="42"/>
      <c r="O220" s="42"/>
      <c r="P220" s="42"/>
      <c r="Q220" s="65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</row>
    <row r="221" spans="2:37" ht="15">
      <c r="B221" s="71"/>
      <c r="C221" s="42" t="s">
        <v>331</v>
      </c>
      <c r="D221" s="74" t="s">
        <v>447</v>
      </c>
      <c r="E221" s="74" t="s">
        <v>54</v>
      </c>
      <c r="F221" s="74" t="s">
        <v>377</v>
      </c>
      <c r="G221" s="42" t="s">
        <v>273</v>
      </c>
      <c r="H221" s="74" t="s">
        <v>416</v>
      </c>
      <c r="I221" s="42"/>
      <c r="J221" s="42"/>
      <c r="K221" s="42"/>
      <c r="L221" s="42"/>
      <c r="M221" s="42"/>
      <c r="N221" s="42">
        <v>1</v>
      </c>
      <c r="O221" s="42"/>
      <c r="P221" s="42">
        <v>1</v>
      </c>
      <c r="Q221" s="65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</row>
    <row r="222" spans="2:37" ht="15">
      <c r="B222" s="71"/>
      <c r="C222" s="42" t="s">
        <v>417</v>
      </c>
      <c r="D222" s="74" t="s">
        <v>391</v>
      </c>
      <c r="E222" s="74" t="s">
        <v>38</v>
      </c>
      <c r="F222" s="74" t="s">
        <v>392</v>
      </c>
      <c r="G222" s="42">
        <v>2005</v>
      </c>
      <c r="H222" s="74" t="s">
        <v>416</v>
      </c>
      <c r="I222" s="42"/>
      <c r="J222" s="42"/>
      <c r="K222" s="42"/>
      <c r="L222" s="42">
        <v>1</v>
      </c>
      <c r="M222" s="42"/>
      <c r="N222" s="42">
        <v>1</v>
      </c>
      <c r="O222" s="42">
        <v>1</v>
      </c>
      <c r="P222" s="42">
        <v>1</v>
      </c>
      <c r="Q222" s="65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</row>
    <row r="223" spans="2:37" ht="15">
      <c r="B223" s="71"/>
      <c r="C223" s="10" t="s">
        <v>472</v>
      </c>
      <c r="D223" s="9" t="s">
        <v>473</v>
      </c>
      <c r="E223" s="9" t="s">
        <v>474</v>
      </c>
      <c r="F223" s="9" t="s">
        <v>475</v>
      </c>
      <c r="G223" s="42"/>
      <c r="H223" s="74" t="s">
        <v>416</v>
      </c>
      <c r="I223" s="42"/>
      <c r="J223" s="42"/>
      <c r="K223" s="42"/>
      <c r="L223" s="42"/>
      <c r="M223" s="42"/>
      <c r="N223" s="42"/>
      <c r="O223" s="42">
        <v>1</v>
      </c>
      <c r="P223" s="42"/>
      <c r="Q223" s="65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</row>
    <row r="224" spans="2:37" ht="15">
      <c r="B224" s="71"/>
      <c r="C224" s="10" t="s">
        <v>244</v>
      </c>
      <c r="D224" s="9" t="s">
        <v>514</v>
      </c>
      <c r="E224" s="9" t="s">
        <v>42</v>
      </c>
      <c r="F224" s="9" t="s">
        <v>256</v>
      </c>
      <c r="G224" s="42"/>
      <c r="H224" s="74" t="s">
        <v>416</v>
      </c>
      <c r="I224" s="42"/>
      <c r="J224" s="42"/>
      <c r="K224" s="42"/>
      <c r="L224" s="42"/>
      <c r="M224" s="42"/>
      <c r="N224" s="42"/>
      <c r="O224" s="42"/>
      <c r="P224" s="42"/>
      <c r="Q224" s="65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</row>
    <row r="225" spans="2:37" ht="15">
      <c r="B225" s="71"/>
      <c r="C225" s="42" t="s">
        <v>364</v>
      </c>
      <c r="D225" s="74" t="s">
        <v>410</v>
      </c>
      <c r="E225" s="74" t="s">
        <v>411</v>
      </c>
      <c r="F225" s="74" t="s">
        <v>412</v>
      </c>
      <c r="G225" s="42">
        <v>2014</v>
      </c>
      <c r="H225" s="74" t="s">
        <v>416</v>
      </c>
      <c r="I225" s="42"/>
      <c r="J225" s="42"/>
      <c r="K225" s="42"/>
      <c r="L225" s="42">
        <v>1</v>
      </c>
      <c r="M225" s="42"/>
      <c r="N225" s="42"/>
      <c r="O225" s="42"/>
      <c r="P225" s="42"/>
      <c r="Q225" s="65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</row>
    <row r="226" spans="3:37" ht="15">
      <c r="C226" s="57"/>
      <c r="D226" s="64"/>
      <c r="E226" s="64"/>
      <c r="F226" s="64"/>
      <c r="G226" s="57"/>
      <c r="H226" s="64"/>
      <c r="I226" s="41">
        <f aca="true" t="shared" si="14" ref="I226:N226">SUM(I219:I225)</f>
        <v>0</v>
      </c>
      <c r="J226" s="41">
        <f t="shared" si="14"/>
        <v>0</v>
      </c>
      <c r="K226" s="41">
        <f t="shared" si="14"/>
        <v>0</v>
      </c>
      <c r="L226" s="41">
        <f t="shared" si="14"/>
        <v>5</v>
      </c>
      <c r="M226" s="41">
        <f t="shared" si="14"/>
        <v>2</v>
      </c>
      <c r="N226" s="41">
        <f t="shared" si="14"/>
        <v>4</v>
      </c>
      <c r="O226" s="41">
        <f>SUM(O219:O225)</f>
        <v>4</v>
      </c>
      <c r="P226" s="41">
        <f>SUM(P219:P225)</f>
        <v>5</v>
      </c>
      <c r="Q226" s="43">
        <f>SUM(I226:P226)</f>
        <v>20</v>
      </c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</row>
    <row r="227" spans="3:37" ht="15">
      <c r="C227" s="57"/>
      <c r="D227" s="64"/>
      <c r="E227" s="64"/>
      <c r="F227" s="64"/>
      <c r="G227" s="57"/>
      <c r="H227" s="64"/>
      <c r="I227" s="57"/>
      <c r="J227" s="57"/>
      <c r="K227" s="57"/>
      <c r="L227" s="57"/>
      <c r="M227" s="57"/>
      <c r="N227" s="57"/>
      <c r="O227" s="57"/>
      <c r="P227" s="57"/>
      <c r="Q227" s="65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</row>
    <row r="228" spans="3:37" ht="15">
      <c r="C228" s="57"/>
      <c r="D228" s="64"/>
      <c r="E228" s="64"/>
      <c r="F228" s="64"/>
      <c r="G228" s="57"/>
      <c r="H228" s="64"/>
      <c r="I228" s="57"/>
      <c r="J228" s="57"/>
      <c r="K228" s="57"/>
      <c r="L228" s="57"/>
      <c r="M228" s="57"/>
      <c r="N228" s="57"/>
      <c r="O228" s="57"/>
      <c r="P228" s="57"/>
      <c r="Q228" s="65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</row>
    <row r="229" spans="3:37" ht="15">
      <c r="C229" s="57"/>
      <c r="D229" s="64"/>
      <c r="E229" s="64"/>
      <c r="F229" s="64"/>
      <c r="G229" s="57"/>
      <c r="H229" s="64"/>
      <c r="I229" s="57"/>
      <c r="J229" s="57"/>
      <c r="K229" s="57"/>
      <c r="L229" s="57"/>
      <c r="M229" s="57"/>
      <c r="N229" s="57"/>
      <c r="O229" s="57"/>
      <c r="P229" s="57"/>
      <c r="Q229" s="65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O32"/>
  <sheetViews>
    <sheetView showGridLines="0" zoomScalePageLayoutView="0" workbookViewId="0" topLeftCell="A1">
      <selection activeCell="D21" sqref="D21"/>
    </sheetView>
  </sheetViews>
  <sheetFormatPr defaultColWidth="11.421875" defaultRowHeight="15"/>
  <cols>
    <col min="1" max="1" width="4.140625" style="0" customWidth="1"/>
    <col min="2" max="2" width="5.28125" style="20" customWidth="1"/>
    <col min="3" max="3" width="3.421875" style="19" customWidth="1"/>
    <col min="4" max="4" width="18.00390625" style="31" customWidth="1"/>
    <col min="5" max="5" width="9.00390625" style="1" bestFit="1" customWidth="1"/>
    <col min="6" max="6" width="12.00390625" style="1" customWidth="1"/>
    <col min="7" max="7" width="6.00390625" style="6" customWidth="1"/>
    <col min="8" max="15" width="5.7109375" style="0" customWidth="1"/>
    <col min="16" max="16" width="6.28125" style="17" customWidth="1"/>
  </cols>
  <sheetData>
    <row r="1" ht="15"/>
    <row r="2" spans="2:41" ht="16.5">
      <c r="B2" s="22" t="s">
        <v>21</v>
      </c>
      <c r="C2" s="24"/>
      <c r="D2" s="28"/>
      <c r="E2" s="2"/>
      <c r="F2" s="2"/>
      <c r="G2" s="4"/>
      <c r="H2" s="3"/>
      <c r="I2" s="3"/>
      <c r="J2" s="3"/>
      <c r="K2" s="3"/>
      <c r="L2" s="3"/>
      <c r="M2" s="3"/>
      <c r="N2" s="3"/>
      <c r="O2" s="3"/>
      <c r="P2" s="1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5.75">
      <c r="B3" s="23" t="s">
        <v>268</v>
      </c>
      <c r="C3" s="24"/>
      <c r="D3" s="28"/>
      <c r="E3" s="2"/>
      <c r="F3" s="2"/>
      <c r="G3" s="4"/>
      <c r="H3" s="3"/>
      <c r="I3" s="3"/>
      <c r="J3" s="3"/>
      <c r="K3" s="3"/>
      <c r="L3" s="3"/>
      <c r="M3" s="3"/>
      <c r="N3" s="3"/>
      <c r="O3" s="3"/>
      <c r="P3" s="1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15.75">
      <c r="B4" s="23"/>
      <c r="C4" s="24"/>
      <c r="D4" s="28"/>
      <c r="E4" s="2"/>
      <c r="F4" s="2"/>
      <c r="G4" s="4"/>
      <c r="H4" s="3"/>
      <c r="I4" s="3"/>
      <c r="J4" s="3"/>
      <c r="K4" s="3"/>
      <c r="L4" s="3"/>
      <c r="M4" s="3"/>
      <c r="N4" s="3"/>
      <c r="O4" s="3"/>
      <c r="P4" s="1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4:41" ht="12.75" thickBot="1">
      <c r="D5" s="27" t="s">
        <v>510</v>
      </c>
      <c r="E5" s="2"/>
      <c r="F5" s="2"/>
      <c r="G5" s="4"/>
      <c r="H5" s="3"/>
      <c r="I5" s="3"/>
      <c r="J5" s="3"/>
      <c r="K5" s="3"/>
      <c r="L5" s="3"/>
      <c r="M5" s="3"/>
      <c r="N5" s="3"/>
      <c r="O5" s="3"/>
      <c r="P5" s="1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15">
      <c r="B6" s="44"/>
      <c r="C6" s="45"/>
      <c r="D6" s="46" t="s">
        <v>0</v>
      </c>
      <c r="E6" s="47" t="s">
        <v>72</v>
      </c>
      <c r="F6" s="47" t="s">
        <v>73</v>
      </c>
      <c r="G6" s="48" t="s">
        <v>74</v>
      </c>
      <c r="H6" s="49" t="s">
        <v>79</v>
      </c>
      <c r="I6" s="49" t="s">
        <v>80</v>
      </c>
      <c r="J6" s="49" t="s">
        <v>81</v>
      </c>
      <c r="K6" s="49" t="s">
        <v>82</v>
      </c>
      <c r="L6" s="49" t="s">
        <v>83</v>
      </c>
      <c r="M6" s="49" t="s">
        <v>85</v>
      </c>
      <c r="N6" s="49" t="s">
        <v>84</v>
      </c>
      <c r="O6" s="49" t="s">
        <v>137</v>
      </c>
      <c r="P6" s="50" t="s">
        <v>86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5">
      <c r="B7" s="51" t="s">
        <v>65</v>
      </c>
      <c r="C7" s="26" t="s">
        <v>65</v>
      </c>
      <c r="D7" s="13" t="s">
        <v>133</v>
      </c>
      <c r="E7" s="13" t="s">
        <v>87</v>
      </c>
      <c r="F7" s="13" t="s">
        <v>67</v>
      </c>
      <c r="G7" s="14" t="s">
        <v>59</v>
      </c>
      <c r="H7" s="11">
        <v>10</v>
      </c>
      <c r="I7" s="11">
        <v>10</v>
      </c>
      <c r="J7" s="11">
        <v>10</v>
      </c>
      <c r="K7" s="11">
        <v>10</v>
      </c>
      <c r="L7" s="11">
        <v>10</v>
      </c>
      <c r="M7" s="11">
        <v>10</v>
      </c>
      <c r="N7" s="11"/>
      <c r="O7" s="11">
        <v>10</v>
      </c>
      <c r="P7" s="52">
        <f aca="true" t="shared" si="0" ref="P7:P20">SUM(H7:O7)</f>
        <v>70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2:41" ht="15">
      <c r="B8" s="51" t="s">
        <v>66</v>
      </c>
      <c r="C8" s="26" t="s">
        <v>66</v>
      </c>
      <c r="D8" s="13" t="s">
        <v>165</v>
      </c>
      <c r="E8" s="13" t="s">
        <v>87</v>
      </c>
      <c r="F8" s="13" t="s">
        <v>67</v>
      </c>
      <c r="G8" s="14" t="s">
        <v>59</v>
      </c>
      <c r="H8" s="11">
        <v>8</v>
      </c>
      <c r="I8" s="11">
        <v>6</v>
      </c>
      <c r="J8" s="11"/>
      <c r="K8" s="11"/>
      <c r="L8" s="11">
        <v>6</v>
      </c>
      <c r="M8" s="11"/>
      <c r="N8" s="11">
        <v>10</v>
      </c>
      <c r="O8" s="11"/>
      <c r="P8" s="52">
        <f t="shared" si="0"/>
        <v>30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5">
      <c r="B9" s="51" t="s">
        <v>66</v>
      </c>
      <c r="C9" s="26" t="s">
        <v>67</v>
      </c>
      <c r="D9" s="13" t="s">
        <v>166</v>
      </c>
      <c r="E9" s="13" t="s">
        <v>87</v>
      </c>
      <c r="F9" s="13" t="s">
        <v>67</v>
      </c>
      <c r="G9" s="14" t="s">
        <v>59</v>
      </c>
      <c r="H9" s="11">
        <v>7</v>
      </c>
      <c r="I9" s="11">
        <v>8</v>
      </c>
      <c r="J9" s="11"/>
      <c r="K9" s="11"/>
      <c r="L9" s="11">
        <v>7</v>
      </c>
      <c r="M9" s="11"/>
      <c r="N9" s="11"/>
      <c r="O9" s="11">
        <v>8</v>
      </c>
      <c r="P9" s="52">
        <f t="shared" si="0"/>
        <v>30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2:41" ht="15">
      <c r="B10" s="81" t="s">
        <v>68</v>
      </c>
      <c r="C10" s="82" t="s">
        <v>68</v>
      </c>
      <c r="D10" s="54" t="s">
        <v>316</v>
      </c>
      <c r="E10" s="54" t="s">
        <v>87</v>
      </c>
      <c r="F10" s="54" t="s">
        <v>67</v>
      </c>
      <c r="G10" s="55" t="s">
        <v>48</v>
      </c>
      <c r="H10" s="85"/>
      <c r="I10" s="85">
        <v>7</v>
      </c>
      <c r="J10" s="85"/>
      <c r="K10" s="85"/>
      <c r="L10" s="85">
        <v>8</v>
      </c>
      <c r="M10" s="85"/>
      <c r="N10" s="85"/>
      <c r="O10" s="85">
        <v>6</v>
      </c>
      <c r="P10" s="52">
        <f>SUM(H10:O10)</f>
        <v>21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5">
      <c r="B11" s="51" t="s">
        <v>69</v>
      </c>
      <c r="C11" s="26" t="s">
        <v>68</v>
      </c>
      <c r="D11" s="9" t="s">
        <v>445</v>
      </c>
      <c r="E11" s="9" t="s">
        <v>87</v>
      </c>
      <c r="F11" s="9" t="s">
        <v>67</v>
      </c>
      <c r="G11" s="10" t="s">
        <v>59</v>
      </c>
      <c r="H11" s="11"/>
      <c r="I11" s="11"/>
      <c r="J11" s="11"/>
      <c r="K11" s="11"/>
      <c r="L11" s="11"/>
      <c r="M11" s="11">
        <v>7</v>
      </c>
      <c r="N11" s="11">
        <v>8</v>
      </c>
      <c r="O11" s="11"/>
      <c r="P11" s="52">
        <f t="shared" si="0"/>
        <v>15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2:41" ht="15">
      <c r="B12" s="51" t="s">
        <v>70</v>
      </c>
      <c r="C12" s="26" t="s">
        <v>70</v>
      </c>
      <c r="D12" s="9" t="s">
        <v>182</v>
      </c>
      <c r="E12" s="9" t="s">
        <v>87</v>
      </c>
      <c r="F12" s="9" t="s">
        <v>67</v>
      </c>
      <c r="G12" s="10" t="s">
        <v>59</v>
      </c>
      <c r="H12" s="11">
        <v>5</v>
      </c>
      <c r="I12" s="11">
        <v>1</v>
      </c>
      <c r="J12" s="11"/>
      <c r="K12" s="11"/>
      <c r="L12" s="11">
        <v>5</v>
      </c>
      <c r="M12" s="11"/>
      <c r="N12" s="11"/>
      <c r="O12" s="11"/>
      <c r="P12" s="52">
        <f t="shared" si="0"/>
        <v>11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5">
      <c r="B13" s="51" t="s">
        <v>71</v>
      </c>
      <c r="C13" s="26" t="s">
        <v>71</v>
      </c>
      <c r="D13" s="9" t="s">
        <v>183</v>
      </c>
      <c r="E13" s="9" t="s">
        <v>87</v>
      </c>
      <c r="F13" s="9" t="s">
        <v>67</v>
      </c>
      <c r="G13" s="88" t="s">
        <v>59</v>
      </c>
      <c r="H13" s="11">
        <v>3</v>
      </c>
      <c r="I13" s="11"/>
      <c r="J13" s="11"/>
      <c r="K13" s="11"/>
      <c r="L13" s="11"/>
      <c r="M13" s="11"/>
      <c r="N13" s="11">
        <v>7</v>
      </c>
      <c r="O13" s="11"/>
      <c r="P13" s="52">
        <f t="shared" si="0"/>
        <v>10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15">
      <c r="B14" s="51" t="s">
        <v>75</v>
      </c>
      <c r="C14" s="26" t="s">
        <v>75</v>
      </c>
      <c r="D14" s="9" t="s">
        <v>451</v>
      </c>
      <c r="E14" s="9" t="s">
        <v>87</v>
      </c>
      <c r="F14" s="9" t="s">
        <v>67</v>
      </c>
      <c r="G14" s="10" t="s">
        <v>273</v>
      </c>
      <c r="H14" s="11"/>
      <c r="I14" s="11"/>
      <c r="J14" s="11"/>
      <c r="K14" s="11"/>
      <c r="L14" s="11"/>
      <c r="M14" s="11">
        <v>8</v>
      </c>
      <c r="N14" s="11"/>
      <c r="O14" s="11"/>
      <c r="P14" s="52">
        <f t="shared" si="0"/>
        <v>8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5">
      <c r="B15" s="51" t="s">
        <v>75</v>
      </c>
      <c r="C15" s="26" t="s">
        <v>75</v>
      </c>
      <c r="D15" s="9" t="s">
        <v>171</v>
      </c>
      <c r="E15" s="9" t="s">
        <v>87</v>
      </c>
      <c r="F15" s="9" t="s">
        <v>67</v>
      </c>
      <c r="G15" s="10" t="s">
        <v>59</v>
      </c>
      <c r="H15" s="11">
        <v>4</v>
      </c>
      <c r="I15" s="11">
        <v>4</v>
      </c>
      <c r="J15" s="11"/>
      <c r="K15" s="11"/>
      <c r="L15" s="11"/>
      <c r="M15" s="11"/>
      <c r="N15" s="11"/>
      <c r="O15" s="11"/>
      <c r="P15" s="52">
        <f t="shared" si="0"/>
        <v>8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2:41" ht="15">
      <c r="B16" s="81" t="s">
        <v>77</v>
      </c>
      <c r="C16" s="82"/>
      <c r="D16" s="93" t="s">
        <v>522</v>
      </c>
      <c r="E16" s="93" t="s">
        <v>87</v>
      </c>
      <c r="F16" s="93" t="s">
        <v>67</v>
      </c>
      <c r="G16" s="94" t="s">
        <v>145</v>
      </c>
      <c r="H16" s="85"/>
      <c r="I16" s="85"/>
      <c r="J16" s="85"/>
      <c r="K16" s="85"/>
      <c r="L16" s="85"/>
      <c r="M16" s="85"/>
      <c r="N16" s="85"/>
      <c r="O16" s="85">
        <v>7</v>
      </c>
      <c r="P16" s="52">
        <f t="shared" si="0"/>
        <v>7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2:41" ht="15">
      <c r="B17" s="81" t="s">
        <v>275</v>
      </c>
      <c r="C17" s="82" t="s">
        <v>77</v>
      </c>
      <c r="D17" s="83" t="s">
        <v>463</v>
      </c>
      <c r="E17" s="83" t="s">
        <v>87</v>
      </c>
      <c r="F17" s="83" t="s">
        <v>67</v>
      </c>
      <c r="G17" s="84" t="s">
        <v>48</v>
      </c>
      <c r="H17" s="85"/>
      <c r="I17" s="85"/>
      <c r="J17" s="85"/>
      <c r="K17" s="85"/>
      <c r="L17" s="85"/>
      <c r="M17" s="85"/>
      <c r="N17" s="85">
        <v>6</v>
      </c>
      <c r="O17" s="85"/>
      <c r="P17" s="52">
        <f>SUM(H17:O17)</f>
        <v>6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2:41" ht="15">
      <c r="B18" s="51" t="s">
        <v>275</v>
      </c>
      <c r="C18" s="26" t="s">
        <v>77</v>
      </c>
      <c r="D18" s="9" t="s">
        <v>167</v>
      </c>
      <c r="E18" s="9" t="s">
        <v>87</v>
      </c>
      <c r="F18" s="9" t="s">
        <v>67</v>
      </c>
      <c r="G18" s="10" t="s">
        <v>59</v>
      </c>
      <c r="H18" s="11">
        <v>6</v>
      </c>
      <c r="I18" s="11"/>
      <c r="J18" s="11"/>
      <c r="K18" s="11"/>
      <c r="L18" s="11"/>
      <c r="M18" s="11"/>
      <c r="N18" s="11"/>
      <c r="O18" s="11"/>
      <c r="P18" s="52">
        <f>SUM(H18:O18)</f>
        <v>6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ht="15">
      <c r="B19" s="81" t="s">
        <v>309</v>
      </c>
      <c r="C19" s="82" t="s">
        <v>383</v>
      </c>
      <c r="D19" s="9" t="s">
        <v>341</v>
      </c>
      <c r="E19" s="9" t="s">
        <v>87</v>
      </c>
      <c r="F19" s="9" t="s">
        <v>342</v>
      </c>
      <c r="G19" s="10" t="s">
        <v>343</v>
      </c>
      <c r="H19" s="85"/>
      <c r="I19" s="85"/>
      <c r="J19" s="85"/>
      <c r="K19" s="85"/>
      <c r="L19" s="85">
        <v>3</v>
      </c>
      <c r="M19" s="85"/>
      <c r="N19" s="85"/>
      <c r="O19" s="85">
        <v>2</v>
      </c>
      <c r="P19" s="52">
        <f>SUM(H19:O19)</f>
        <v>5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 ht="15">
      <c r="B20" s="81" t="s">
        <v>309</v>
      </c>
      <c r="C20" s="82"/>
      <c r="D20" s="93" t="s">
        <v>521</v>
      </c>
      <c r="E20" s="93" t="s">
        <v>87</v>
      </c>
      <c r="F20" s="93" t="s">
        <v>67</v>
      </c>
      <c r="G20" s="94" t="s">
        <v>59</v>
      </c>
      <c r="H20" s="85"/>
      <c r="I20" s="85"/>
      <c r="J20" s="85"/>
      <c r="K20" s="85"/>
      <c r="L20" s="85"/>
      <c r="M20" s="85"/>
      <c r="N20" s="85"/>
      <c r="O20" s="85">
        <v>5</v>
      </c>
      <c r="P20" s="52">
        <f t="shared" si="0"/>
        <v>5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2:41" ht="15">
      <c r="B21" s="81" t="s">
        <v>309</v>
      </c>
      <c r="C21" s="82" t="s">
        <v>78</v>
      </c>
      <c r="D21" s="54" t="s">
        <v>317</v>
      </c>
      <c r="E21" s="54" t="s">
        <v>87</v>
      </c>
      <c r="F21" s="54" t="s">
        <v>67</v>
      </c>
      <c r="G21" s="87" t="s">
        <v>48</v>
      </c>
      <c r="H21" s="85"/>
      <c r="I21" s="85">
        <v>5</v>
      </c>
      <c r="J21" s="85"/>
      <c r="K21" s="85"/>
      <c r="L21" s="85"/>
      <c r="M21" s="85"/>
      <c r="N21" s="85"/>
      <c r="O21" s="85"/>
      <c r="P21" s="52">
        <f>SUM(H21:O21)</f>
        <v>5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5">
      <c r="B22" s="81" t="s">
        <v>404</v>
      </c>
      <c r="C22" s="82"/>
      <c r="D22" s="93" t="s">
        <v>524</v>
      </c>
      <c r="E22" s="93" t="s">
        <v>87</v>
      </c>
      <c r="F22" s="93" t="s">
        <v>67</v>
      </c>
      <c r="G22" s="94" t="s">
        <v>145</v>
      </c>
      <c r="H22" s="85"/>
      <c r="I22" s="85"/>
      <c r="J22" s="85"/>
      <c r="K22" s="85"/>
      <c r="L22" s="85"/>
      <c r="M22" s="85"/>
      <c r="N22" s="85"/>
      <c r="O22" s="85">
        <v>4</v>
      </c>
      <c r="P22" s="52">
        <f>SUM(H22:O22)</f>
        <v>4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15">
      <c r="B23" s="81" t="s">
        <v>404</v>
      </c>
      <c r="C23" s="82" t="s">
        <v>309</v>
      </c>
      <c r="D23" s="9" t="s">
        <v>344</v>
      </c>
      <c r="E23" s="9" t="s">
        <v>87</v>
      </c>
      <c r="F23" s="9" t="s">
        <v>67</v>
      </c>
      <c r="G23" s="10" t="s">
        <v>49</v>
      </c>
      <c r="H23" s="85"/>
      <c r="I23" s="85"/>
      <c r="J23" s="85"/>
      <c r="K23" s="85"/>
      <c r="L23" s="85">
        <v>4</v>
      </c>
      <c r="M23" s="85"/>
      <c r="N23" s="85"/>
      <c r="O23" s="85"/>
      <c r="P23" s="52">
        <f>SUM(H23:O23)</f>
        <v>4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5">
      <c r="B24" s="81" t="s">
        <v>415</v>
      </c>
      <c r="C24" s="82"/>
      <c r="D24" s="93" t="s">
        <v>525</v>
      </c>
      <c r="E24" s="93" t="s">
        <v>87</v>
      </c>
      <c r="F24" s="93" t="s">
        <v>67</v>
      </c>
      <c r="G24" s="94" t="s">
        <v>145</v>
      </c>
      <c r="H24" s="85"/>
      <c r="I24" s="85"/>
      <c r="J24" s="85"/>
      <c r="K24" s="85"/>
      <c r="L24" s="85"/>
      <c r="M24" s="85"/>
      <c r="N24" s="85"/>
      <c r="O24" s="85">
        <v>3</v>
      </c>
      <c r="P24" s="52">
        <f>SUM(H24:O24)</f>
        <v>3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15">
      <c r="B25" s="51" t="s">
        <v>415</v>
      </c>
      <c r="C25" s="26" t="s">
        <v>383</v>
      </c>
      <c r="D25" s="13" t="s">
        <v>172</v>
      </c>
      <c r="E25" s="13" t="s">
        <v>87</v>
      </c>
      <c r="F25" s="13" t="s">
        <v>67</v>
      </c>
      <c r="G25" s="89" t="s">
        <v>145</v>
      </c>
      <c r="H25" s="11">
        <v>1</v>
      </c>
      <c r="I25" s="11">
        <v>2</v>
      </c>
      <c r="J25" s="11"/>
      <c r="K25" s="11"/>
      <c r="L25" s="11"/>
      <c r="M25" s="11"/>
      <c r="N25" s="11"/>
      <c r="O25" s="11"/>
      <c r="P25" s="52">
        <f>SUM(H25:O25)</f>
        <v>3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5">
      <c r="B26" s="81" t="s">
        <v>415</v>
      </c>
      <c r="C26" s="82" t="s">
        <v>383</v>
      </c>
      <c r="D26" s="54" t="s">
        <v>318</v>
      </c>
      <c r="E26" s="54" t="s">
        <v>87</v>
      </c>
      <c r="F26" s="54" t="s">
        <v>67</v>
      </c>
      <c r="G26" s="86" t="s">
        <v>59</v>
      </c>
      <c r="H26" s="85"/>
      <c r="I26" s="85">
        <v>3</v>
      </c>
      <c r="J26" s="85"/>
      <c r="K26" s="85"/>
      <c r="L26" s="85"/>
      <c r="M26" s="85"/>
      <c r="N26" s="85"/>
      <c r="O26" s="85"/>
      <c r="P26" s="52">
        <f>SUM(H26:O26)</f>
        <v>3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15">
      <c r="B27" s="51" t="s">
        <v>532</v>
      </c>
      <c r="C27" s="26" t="s">
        <v>509</v>
      </c>
      <c r="D27" s="13" t="s">
        <v>184</v>
      </c>
      <c r="E27" s="13" t="s">
        <v>87</v>
      </c>
      <c r="F27" s="13" t="s">
        <v>67</v>
      </c>
      <c r="G27" s="89" t="s">
        <v>41</v>
      </c>
      <c r="H27" s="11">
        <v>2</v>
      </c>
      <c r="I27" s="11"/>
      <c r="J27" s="11"/>
      <c r="K27" s="11"/>
      <c r="L27" s="11"/>
      <c r="M27" s="11"/>
      <c r="N27" s="11"/>
      <c r="O27" s="11"/>
      <c r="P27" s="52">
        <f>SUM(H27:O27)</f>
        <v>2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4:41" ht="15">
      <c r="D28" s="28"/>
      <c r="E28" s="2"/>
      <c r="F28" s="2"/>
      <c r="G28" s="4"/>
      <c r="H28" s="3"/>
      <c r="I28" s="3"/>
      <c r="J28" s="3"/>
      <c r="K28" s="3"/>
      <c r="L28" s="3"/>
      <c r="M28" s="3"/>
      <c r="N28" s="3"/>
      <c r="O28" s="3"/>
      <c r="P28" s="16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4:41" ht="15">
      <c r="D29" s="28"/>
      <c r="E29" s="2"/>
      <c r="F29" s="2"/>
      <c r="G29" s="4"/>
      <c r="H29" s="3"/>
      <c r="I29" s="3"/>
      <c r="J29" s="3"/>
      <c r="K29" s="3"/>
      <c r="L29" s="3"/>
      <c r="M29" s="3"/>
      <c r="N29" s="3"/>
      <c r="O29" s="3"/>
      <c r="P29" s="1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4:41" ht="15">
      <c r="D30" s="28"/>
      <c r="E30" s="2"/>
      <c r="F30" s="2"/>
      <c r="G30" s="4"/>
      <c r="H30" s="3"/>
      <c r="I30" s="3"/>
      <c r="J30" s="3"/>
      <c r="K30" s="3"/>
      <c r="L30" s="3"/>
      <c r="M30" s="3"/>
      <c r="N30" s="3"/>
      <c r="O30" s="3"/>
      <c r="P30" s="1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4:41" ht="15">
      <c r="D31" s="28"/>
      <c r="E31" s="2"/>
      <c r="F31" s="2"/>
      <c r="G31" s="4"/>
      <c r="H31" s="3"/>
      <c r="I31" s="3"/>
      <c r="J31" s="3"/>
      <c r="K31" s="3"/>
      <c r="L31" s="3"/>
      <c r="M31" s="3"/>
      <c r="N31" s="3"/>
      <c r="O31" s="3"/>
      <c r="P31" s="1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4:41" ht="15">
      <c r="D32" s="28"/>
      <c r="E32" s="2"/>
      <c r="F32" s="2"/>
      <c r="G32" s="4"/>
      <c r="H32" s="3"/>
      <c r="I32" s="3"/>
      <c r="J32" s="3"/>
      <c r="K32" s="3"/>
      <c r="L32" s="3"/>
      <c r="M32" s="3"/>
      <c r="N32" s="3"/>
      <c r="O32" s="3"/>
      <c r="P32" s="16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Galo</dc:creator>
  <cp:keywords/>
  <dc:description/>
  <cp:lastModifiedBy>COMPUPLAZA</cp:lastModifiedBy>
  <dcterms:created xsi:type="dcterms:W3CDTF">2014-04-06T22:55:21Z</dcterms:created>
  <dcterms:modified xsi:type="dcterms:W3CDTF">2016-11-29T20:30:38Z</dcterms:modified>
  <cp:category/>
  <cp:version/>
  <cp:contentType/>
  <cp:contentStatus/>
</cp:coreProperties>
</file>