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6CCED2C0-7CCF-4AE6-B81A-3EAD752CD5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" sheetId="8" r:id="rId1"/>
    <sheet name="TEAMS" sheetId="9" r:id="rId2"/>
  </sheets>
  <calcPr calcId="181029"/>
</workbook>
</file>

<file path=xl/calcChain.xml><?xml version="1.0" encoding="utf-8"?>
<calcChain xmlns="http://schemas.openxmlformats.org/spreadsheetml/2006/main">
  <c r="Q67" i="9" l="1"/>
  <c r="Q78" i="9"/>
  <c r="Q79" i="9"/>
  <c r="Q80" i="9"/>
  <c r="Q81" i="9"/>
  <c r="AT12" i="8"/>
  <c r="AT27" i="8"/>
  <c r="AT15" i="8"/>
  <c r="AT65" i="8"/>
  <c r="AT88" i="8"/>
  <c r="AT92" i="8"/>
  <c r="AT97" i="8"/>
  <c r="AT130" i="8"/>
  <c r="AT137" i="8"/>
  <c r="AT205" i="8"/>
  <c r="AT200" i="8"/>
  <c r="AT209" i="8"/>
  <c r="AT213" i="8"/>
  <c r="AT231" i="8"/>
  <c r="AT237" i="8"/>
  <c r="AT251" i="8"/>
  <c r="AT271" i="8"/>
  <c r="AT272" i="8"/>
  <c r="AT288" i="8"/>
  <c r="AT294" i="8"/>
  <c r="AT301" i="8"/>
  <c r="AT353" i="8"/>
  <c r="AT364" i="8"/>
  <c r="AT368" i="8"/>
  <c r="Q82" i="9"/>
  <c r="Q83" i="9"/>
  <c r="Q84" i="9"/>
  <c r="AT340" i="8"/>
  <c r="AT336" i="8"/>
  <c r="AT369" i="8"/>
  <c r="AT258" i="8"/>
  <c r="AT262" i="8"/>
  <c r="AT273" i="8"/>
  <c r="AT277" i="8"/>
  <c r="AT285" i="8"/>
  <c r="AT295" i="8"/>
  <c r="AT195" i="8"/>
  <c r="AT214" i="8"/>
  <c r="AT232" i="8"/>
  <c r="AT135" i="8"/>
  <c r="AT153" i="8"/>
  <c r="AT138" i="8"/>
  <c r="AT57" i="8"/>
  <c r="AT70" i="8"/>
  <c r="AT71" i="8"/>
  <c r="AT84" i="8"/>
  <c r="AT93" i="8"/>
  <c r="AT30" i="8"/>
  <c r="Q36" i="9"/>
  <c r="Q70" i="9"/>
  <c r="Q71" i="9"/>
  <c r="Q69" i="9"/>
  <c r="Q85" i="9"/>
  <c r="Q72" i="9"/>
  <c r="AT32" i="8"/>
  <c r="AT25" i="8"/>
  <c r="AT73" i="8"/>
  <c r="AT78" i="8"/>
  <c r="AT89" i="8"/>
  <c r="AT91" i="8"/>
  <c r="AT140" i="8"/>
  <c r="AT146" i="8"/>
  <c r="AT147" i="8"/>
  <c r="AT120" i="8"/>
  <c r="AT182" i="8"/>
  <c r="AT203" i="8"/>
  <c r="AT202" i="8"/>
  <c r="AT210" i="8"/>
  <c r="AT219" i="8"/>
  <c r="AT252" i="8"/>
  <c r="AT266" i="8"/>
  <c r="AT278" i="8"/>
  <c r="AT296" i="8"/>
  <c r="AT318" i="8"/>
  <c r="AT341" i="8"/>
  <c r="AT349" i="8"/>
  <c r="AT351" i="8"/>
  <c r="AT356" i="8"/>
  <c r="AT365" i="8"/>
  <c r="Q53" i="9"/>
  <c r="Q46" i="9"/>
  <c r="Q33" i="9"/>
  <c r="Q43" i="9"/>
  <c r="AT80" i="8"/>
  <c r="AT85" i="8"/>
  <c r="AT94" i="8"/>
  <c r="AT116" i="8"/>
  <c r="AT215" i="8"/>
  <c r="AT220" i="8"/>
  <c r="AT26" i="8"/>
  <c r="AT37" i="8"/>
  <c r="AT297" i="8"/>
  <c r="AT319" i="8"/>
  <c r="AT315" i="8"/>
  <c r="AT325" i="8"/>
  <c r="Q45" i="9"/>
  <c r="Q34" i="9"/>
  <c r="AT326" i="8" l="1"/>
  <c r="AT330" i="8"/>
  <c r="AT327" i="8"/>
  <c r="AT264" i="8"/>
  <c r="AT274" i="8"/>
  <c r="AT286" i="8"/>
  <c r="AT289" i="8"/>
  <c r="AT263" i="8"/>
  <c r="AT302" i="8"/>
  <c r="AT172" i="8"/>
  <c r="AT226" i="8"/>
  <c r="AT229" i="8"/>
  <c r="AT233" i="8"/>
  <c r="AT113" i="8"/>
  <c r="AT127" i="8"/>
  <c r="AT128" i="8"/>
  <c r="AT74" i="8"/>
  <c r="AT66" i="8"/>
  <c r="AT35" i="8"/>
  <c r="AT38" i="8"/>
  <c r="AT39" i="8"/>
  <c r="AT41" i="8"/>
  <c r="Q23" i="9"/>
  <c r="Q47" i="9"/>
  <c r="Q41" i="9"/>
  <c r="Q73" i="9"/>
  <c r="Q77" i="9"/>
  <c r="Q35" i="9"/>
  <c r="AT333" i="8"/>
  <c r="AT343" i="8"/>
  <c r="AT338" i="8"/>
  <c r="AT345" i="8"/>
  <c r="AT260" i="8"/>
  <c r="AT243" i="8"/>
  <c r="AT290" i="8"/>
  <c r="AT298" i="8"/>
  <c r="AT303" i="8"/>
  <c r="AT196" i="8"/>
  <c r="AT204" i="8"/>
  <c r="AT188" i="8"/>
  <c r="AT216" i="8"/>
  <c r="AT187" i="8"/>
  <c r="AT122" i="8"/>
  <c r="AT131" i="8"/>
  <c r="AT143" i="8"/>
  <c r="AT144" i="8"/>
  <c r="AT154" i="8"/>
  <c r="AT160" i="8"/>
  <c r="AT68" i="8"/>
  <c r="AT62" i="8"/>
  <c r="AT58" i="8"/>
  <c r="AT72" i="8"/>
  <c r="AT19" i="8"/>
  <c r="AT6" i="8"/>
  <c r="AT10" i="8"/>
  <c r="AT28" i="8"/>
  <c r="AT67" i="8"/>
  <c r="AT81" i="8"/>
  <c r="AT101" i="8"/>
  <c r="AT125" i="8"/>
  <c r="AT155" i="8"/>
  <c r="AT174" i="8"/>
  <c r="AT206" i="8"/>
  <c r="AT211" i="8"/>
  <c r="AT227" i="8"/>
  <c r="AT256" i="8"/>
  <c r="AT268" i="8"/>
  <c r="AT279" i="8"/>
  <c r="AT280" i="8"/>
  <c r="AT287" i="8"/>
  <c r="AT261" i="8"/>
  <c r="AT328" i="8" l="1"/>
  <c r="AT334" i="8"/>
  <c r="AT362" i="8"/>
  <c r="Q58" i="9"/>
  <c r="Q86" i="9"/>
  <c r="Q64" i="9"/>
  <c r="Q25" i="9"/>
  <c r="Q87" i="9"/>
  <c r="Q37" i="9"/>
  <c r="Q62" i="9"/>
  <c r="Q29" i="9"/>
  <c r="Q68" i="9"/>
  <c r="AT29" i="8"/>
  <c r="AT69" i="8"/>
  <c r="AT53" i="8"/>
  <c r="AT82" i="8"/>
  <c r="AT51" i="8"/>
  <c r="AT102" i="8"/>
  <c r="AT121" i="8"/>
  <c r="AT105" i="8"/>
  <c r="AT117" i="8"/>
  <c r="AT99" i="8"/>
  <c r="AT114" i="8"/>
  <c r="AT156" i="8"/>
  <c r="AT159" i="8"/>
  <c r="AT184" i="8"/>
  <c r="AT193" i="8"/>
  <c r="AT189" i="8"/>
  <c r="AT198" i="8"/>
  <c r="AT175" i="8"/>
  <c r="AT217" i="8"/>
  <c r="AT221" i="8"/>
  <c r="AT201" i="8"/>
  <c r="AT253" i="8"/>
  <c r="AT257" i="8"/>
  <c r="AT275" i="8"/>
  <c r="AT281" i="8"/>
  <c r="AT291" i="8"/>
  <c r="AT249" i="8"/>
  <c r="AT311" i="8"/>
  <c r="AT323" i="8"/>
  <c r="AT359" i="8"/>
  <c r="AT314" i="8"/>
  <c r="AT370" i="8"/>
  <c r="Q11" i="9"/>
  <c r="Q59" i="9"/>
  <c r="Q17" i="9"/>
  <c r="Q18" i="9"/>
  <c r="Q88" i="9"/>
  <c r="AT83" i="8" l="1"/>
  <c r="AT86" i="8"/>
  <c r="AT123" i="8"/>
  <c r="AT132" i="8"/>
  <c r="AT104" i="8"/>
  <c r="AT107" i="8"/>
  <c r="AT148" i="8"/>
  <c r="AT161" i="8"/>
  <c r="AT171" i="8"/>
  <c r="AT165" i="8"/>
  <c r="AT191" i="8"/>
  <c r="AT183" i="8"/>
  <c r="AT168" i="8"/>
  <c r="AT207" i="8"/>
  <c r="AT222" i="8"/>
  <c r="AT248" i="8"/>
  <c r="AT250" i="8"/>
  <c r="AT269" i="8"/>
  <c r="AT282" i="8"/>
  <c r="AT299" i="8"/>
  <c r="AT308" i="8"/>
  <c r="AT312" i="8"/>
  <c r="AT346" i="8"/>
  <c r="AT339" i="8"/>
  <c r="AT352" i="8"/>
  <c r="AT360" i="8"/>
  <c r="AT361" i="8"/>
  <c r="AT366" i="8"/>
  <c r="AT344" i="8"/>
  <c r="Q54" i="9"/>
  <c r="Q57" i="9"/>
  <c r="Q52" i="9"/>
  <c r="Q51" i="9"/>
  <c r="Q44" i="9"/>
  <c r="Q48" i="9"/>
  <c r="Q32" i="9"/>
  <c r="Q40" i="9"/>
  <c r="AT320" i="8"/>
  <c r="AT313" i="8"/>
  <c r="AT342" i="8"/>
  <c r="AT316" i="8"/>
  <c r="AT331" i="8"/>
  <c r="AT357" i="8"/>
  <c r="AT329" i="8"/>
  <c r="AT363" i="8"/>
  <c r="AT236" i="8"/>
  <c r="AT276" i="8"/>
  <c r="AT283" i="8"/>
  <c r="AT292" i="8"/>
  <c r="AT254" i="8"/>
  <c r="AT170" i="8"/>
  <c r="AT177" i="8"/>
  <c r="AT166" i="8"/>
  <c r="AT212" i="8"/>
  <c r="AT167" i="8"/>
  <c r="AT223" i="8"/>
  <c r="AT124" i="8"/>
  <c r="AT133" i="8"/>
  <c r="AT108" i="8"/>
  <c r="AT141" i="8"/>
  <c r="AT150" i="8"/>
  <c r="AT157" i="8"/>
  <c r="AT111" i="8"/>
  <c r="AT139" i="8"/>
  <c r="AT50" i="8"/>
  <c r="AT63" i="8"/>
  <c r="AT61" i="8"/>
  <c r="AT87" i="8"/>
  <c r="AT90" i="8"/>
  <c r="AT64" i="8"/>
  <c r="AT75" i="8"/>
  <c r="AT76" i="8"/>
  <c r="AT22" i="8"/>
  <c r="AT21" i="8"/>
  <c r="AT31" i="8"/>
  <c r="AT43" i="8"/>
  <c r="AT33" i="8"/>
  <c r="AT45" i="8"/>
  <c r="Q26" i="9"/>
  <c r="Q24" i="9"/>
  <c r="Q7" i="9"/>
  <c r="Q42" i="9"/>
  <c r="Q56" i="9"/>
  <c r="Q60" i="9"/>
  <c r="Q28" i="9"/>
  <c r="AT129" i="8"/>
  <c r="AT110" i="8"/>
  <c r="AT179" i="8"/>
  <c r="AT185" i="8"/>
  <c r="AT194" i="8"/>
  <c r="AT192" i="8"/>
  <c r="AT255" i="8"/>
  <c r="AT241" i="8"/>
  <c r="AT265" i="8"/>
  <c r="AT335" i="8"/>
  <c r="AT322" i="8"/>
  <c r="AT347" i="8"/>
  <c r="AT358" i="8"/>
  <c r="AT8" i="8"/>
  <c r="AT23" i="8"/>
  <c r="AT36" i="8"/>
  <c r="AT40" i="8"/>
  <c r="AT54" i="8"/>
  <c r="AT60" i="8"/>
  <c r="AT145" i="8"/>
  <c r="AT119" i="8"/>
  <c r="Q8" i="9" l="1"/>
  <c r="Q21" i="9"/>
  <c r="Q39" i="9"/>
  <c r="Q31" i="9"/>
  <c r="Q19" i="9"/>
  <c r="Q6" i="9"/>
  <c r="Q9" i="9"/>
  <c r="Q16" i="9"/>
  <c r="Q20" i="9"/>
  <c r="Q61" i="9"/>
  <c r="Q38" i="9"/>
  <c r="Q14" i="9"/>
  <c r="Q15" i="9"/>
  <c r="Q22" i="9"/>
  <c r="Q55" i="9"/>
  <c r="Q13" i="9"/>
  <c r="Q27" i="9"/>
  <c r="Q49" i="9"/>
  <c r="Q30" i="9"/>
  <c r="Q65" i="9"/>
  <c r="Q12" i="9"/>
  <c r="Q75" i="9"/>
  <c r="Q66" i="9"/>
  <c r="Q76" i="9"/>
  <c r="Q63" i="9"/>
  <c r="Q90" i="9"/>
  <c r="Q89" i="9"/>
  <c r="Q91" i="9"/>
  <c r="Q92" i="9"/>
  <c r="Q50" i="9"/>
  <c r="Q10" i="9"/>
  <c r="Q74" i="9"/>
  <c r="Q5" i="9"/>
  <c r="AT44" i="8"/>
  <c r="AT46" i="8"/>
  <c r="AT173" i="8" l="1"/>
  <c r="AT284" i="8"/>
  <c r="AT244" i="8"/>
  <c r="AT293" i="8"/>
  <c r="AT310" i="8" l="1"/>
  <c r="AT79" i="8"/>
  <c r="AT55" i="8"/>
  <c r="AT109" i="8"/>
  <c r="AT142" i="8"/>
  <c r="AT228" i="8"/>
  <c r="AT218" i="8"/>
  <c r="AT337" i="8"/>
  <c r="AT18" i="8"/>
  <c r="AT118" i="8"/>
  <c r="AT199" i="8" l="1"/>
  <c r="AT52" i="8" l="1"/>
  <c r="AT317" i="8" l="1"/>
  <c r="AT348" i="8"/>
  <c r="AT149" i="8"/>
  <c r="AT103" i="8"/>
  <c r="AT224" i="8" l="1"/>
  <c r="AT259" i="8"/>
  <c r="AT350" i="8" l="1"/>
  <c r="AT354" i="8"/>
  <c r="AT5" i="8" l="1"/>
  <c r="AT7" i="8"/>
  <c r="AT11" i="8"/>
  <c r="AT9" i="8"/>
  <c r="AT49" i="8"/>
  <c r="AT59" i="8"/>
  <c r="AT158" i="8"/>
  <c r="AT152" i="8"/>
  <c r="AT112" i="8"/>
  <c r="AT106" i="8"/>
  <c r="AT240" i="8" l="1"/>
  <c r="AT304" i="8"/>
  <c r="AT186" i="8"/>
  <c r="AT225" i="8"/>
  <c r="AT178" i="8"/>
  <c r="AT42" i="8" l="1"/>
  <c r="AT169" i="8" l="1"/>
  <c r="AT230" i="8"/>
  <c r="AT242" i="8"/>
  <c r="AT332" i="8"/>
  <c r="AT321" i="8"/>
  <c r="AT181" i="8"/>
  <c r="AT136" i="8"/>
  <c r="AT77" i="8"/>
  <c r="AT24" i="8"/>
  <c r="AT20" i="8"/>
  <c r="AT16" i="8"/>
  <c r="AT34" i="8"/>
  <c r="AT17" i="8"/>
  <c r="AT56" i="8"/>
  <c r="AT115" i="8"/>
  <c r="AT126" i="8"/>
  <c r="AT151" i="8"/>
  <c r="AT98" i="8"/>
  <c r="AT100" i="8"/>
  <c r="AT134" i="8"/>
  <c r="AT190" i="8"/>
  <c r="AT176" i="8"/>
  <c r="AT180" i="8"/>
  <c r="AT197" i="8"/>
  <c r="AT208" i="8"/>
  <c r="AT164" i="8"/>
  <c r="AT355" i="8"/>
  <c r="AT367" i="8"/>
  <c r="AT324" i="8"/>
  <c r="AT307" i="8"/>
  <c r="AT371" i="8"/>
  <c r="AT309" i="8"/>
  <c r="AT245" i="8"/>
  <c r="AT267" i="8"/>
  <c r="AT270" i="8"/>
  <c r="AT300" i="8"/>
  <c r="AT247" i="8"/>
  <c r="AT239" i="8"/>
  <c r="AT246" i="8"/>
  <c r="AT238" i="8"/>
</calcChain>
</file>

<file path=xl/sharedStrings.xml><?xml version="1.0" encoding="utf-8"?>
<sst xmlns="http://schemas.openxmlformats.org/spreadsheetml/2006/main" count="2057" uniqueCount="563">
  <si>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</si>
  <si>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</si>
  <si>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</si>
  <si>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</si>
  <si>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</si>
  <si>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</si>
  <si>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</si>
  <si>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</si>
  <si>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</si>
  <si>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Volkswagen</t>
  </si>
  <si>
    <t>"</t>
  </si>
  <si>
    <t>Sentra</t>
  </si>
  <si>
    <t>Nissan</t>
  </si>
  <si>
    <t>Audi</t>
  </si>
  <si>
    <t>Escarabajo</t>
  </si>
  <si>
    <t>9 seg</t>
  </si>
  <si>
    <t>10 seg</t>
  </si>
  <si>
    <t>8 seg</t>
  </si>
  <si>
    <t>7 seg</t>
  </si>
  <si>
    <t>6 seg</t>
  </si>
  <si>
    <t>Team Lima Norte</t>
  </si>
  <si>
    <t>Kia</t>
  </si>
  <si>
    <t>12 seg</t>
  </si>
  <si>
    <t>Cerato</t>
  </si>
  <si>
    <t>T</t>
  </si>
  <si>
    <t>Huaman, Gianmarco</t>
  </si>
  <si>
    <t>Pos</t>
  </si>
  <si>
    <t>Team Lima Race</t>
  </si>
  <si>
    <t>Starlet</t>
  </si>
  <si>
    <t>Karlonchito</t>
  </si>
  <si>
    <t>BMW</t>
  </si>
  <si>
    <t>Genesis</t>
  </si>
  <si>
    <t>Team Genesis Peru</t>
  </si>
  <si>
    <t>Seat</t>
  </si>
  <si>
    <t>TWR</t>
  </si>
  <si>
    <t>Rio</t>
  </si>
  <si>
    <t>Team NSR</t>
  </si>
  <si>
    <t>Team Civic 9200</t>
  </si>
  <si>
    <t>Bug Garage</t>
  </si>
  <si>
    <t>Honda</t>
  </si>
  <si>
    <t>Tantaraqui, Gerson</t>
  </si>
  <si>
    <t>Civic</t>
  </si>
  <si>
    <t>WRX</t>
  </si>
  <si>
    <t>Picanto</t>
  </si>
  <si>
    <t>Crisostomo, Milano</t>
  </si>
  <si>
    <t>Parada, Victor</t>
  </si>
  <si>
    <t>ant</t>
  </si>
  <si>
    <t>Saez, Kevin</t>
  </si>
  <si>
    <t>Bujaico, David</t>
  </si>
  <si>
    <t>Llican, Jesus</t>
  </si>
  <si>
    <t>Accent</t>
  </si>
  <si>
    <t>Bartra, Jose Luis</t>
  </si>
  <si>
    <t>Vera, Daniel</t>
  </si>
  <si>
    <t>TT RS</t>
  </si>
  <si>
    <t>Garage Lab</t>
  </si>
  <si>
    <t>Lago, Hector</t>
  </si>
  <si>
    <t>Espinoza, Kafu</t>
  </si>
  <si>
    <t>Team Brothers Racing</t>
  </si>
  <si>
    <t>Reynoso, Jose</t>
  </si>
  <si>
    <t>Hachi</t>
  </si>
  <si>
    <t>Club Cerato Peru</t>
  </si>
  <si>
    <t>Davila, Omar</t>
  </si>
  <si>
    <t>Godoy, Daniel</t>
  </si>
  <si>
    <t>Campovilla</t>
  </si>
  <si>
    <t>335i</t>
  </si>
  <si>
    <t>Capitan America</t>
  </si>
  <si>
    <t>Yaris</t>
  </si>
  <si>
    <t>Slow toys team</t>
  </si>
  <si>
    <t>Rodriguez, Alex</t>
  </si>
  <si>
    <t>Mini Cooper</t>
  </si>
  <si>
    <t>JCW</t>
  </si>
  <si>
    <t>Robles, Miguel</t>
  </si>
  <si>
    <t>Demons Racing</t>
  </si>
  <si>
    <t>Acosta, Jesus</t>
  </si>
  <si>
    <t>Rodriguez, Fernando</t>
  </si>
  <si>
    <t>Chevrolet</t>
  </si>
  <si>
    <t>Cruze</t>
  </si>
  <si>
    <t>Speed Racing Sur</t>
  </si>
  <si>
    <t>Rodriguez, Jhonatan</t>
  </si>
  <si>
    <t>Chiang, Gustavo</t>
  </si>
  <si>
    <t>Luque, Olger</t>
  </si>
  <si>
    <t>Arguedas, Jonathan</t>
  </si>
  <si>
    <t>Rossini, Renato</t>
  </si>
  <si>
    <t>328i</t>
  </si>
  <si>
    <t>Caldas, Luis</t>
  </si>
  <si>
    <t>Posso, Ivan</t>
  </si>
  <si>
    <t>116i</t>
  </si>
  <si>
    <t>S3</t>
  </si>
  <si>
    <t>Elantra</t>
  </si>
  <si>
    <t>Aguilar, Steven</t>
  </si>
  <si>
    <t>Ramos, Heber</t>
  </si>
  <si>
    <t>El Verdugo</t>
  </si>
  <si>
    <t>Slow Toys Team</t>
  </si>
  <si>
    <t>Cordero, Hans</t>
  </si>
  <si>
    <t>Inguanzen, Jose Miguel</t>
  </si>
  <si>
    <t>Southern Night</t>
  </si>
  <si>
    <t>Toby</t>
  </si>
  <si>
    <t>Rivero, Armando</t>
  </si>
  <si>
    <t>Valentino, Max</t>
  </si>
  <si>
    <t>Aguilar Guillermo</t>
  </si>
  <si>
    <t>Mercedes Benz</t>
  </si>
  <si>
    <t>A200</t>
  </si>
  <si>
    <t>STI</t>
  </si>
  <si>
    <t>Boost Power</t>
  </si>
  <si>
    <t>Huaman, Jonathan</t>
  </si>
  <si>
    <t>R8</t>
  </si>
  <si>
    <t>Morales, Renzo</t>
  </si>
  <si>
    <t>Puma, Jerson</t>
  </si>
  <si>
    <t>Salvador, Cesar</t>
  </si>
  <si>
    <t>Impreza WRX</t>
  </si>
  <si>
    <t>Apaza, Yhon</t>
  </si>
  <si>
    <t>Alfaron, Martin</t>
  </si>
  <si>
    <t>Team Garcia Racing</t>
  </si>
  <si>
    <t>Dodge</t>
  </si>
  <si>
    <t>Balladares, Efrain</t>
  </si>
  <si>
    <t>Salazar, Rodrigo</t>
  </si>
  <si>
    <t>Peñafiel, Emmanuel</t>
  </si>
  <si>
    <t>X6M</t>
  </si>
  <si>
    <t>RS4 Garage</t>
  </si>
  <si>
    <t>Quispe, Omar</t>
  </si>
  <si>
    <t>Chavez, Jorge</t>
  </si>
  <si>
    <t>Marchand, Jhon</t>
  </si>
  <si>
    <t>La Loba Racing</t>
  </si>
  <si>
    <t>Sotelo, Miguel</t>
  </si>
  <si>
    <t>Alcazar, Rodrigo</t>
  </si>
  <si>
    <t>Ciivic SI</t>
  </si>
  <si>
    <t>Club B13 Peru</t>
  </si>
  <si>
    <t>La Madrid, Manuel</t>
  </si>
  <si>
    <t>Soto, Dennys</t>
  </si>
  <si>
    <t>Tercel</t>
  </si>
  <si>
    <t>Tuning Xtreme Peru</t>
  </si>
  <si>
    <t>Campos, Chrisitan</t>
  </si>
  <si>
    <t>GL Coupe</t>
  </si>
  <si>
    <t>THN Racing</t>
  </si>
  <si>
    <t>Genesis GT</t>
  </si>
  <si>
    <t>Sanchez, Anthony</t>
  </si>
  <si>
    <t>Cupra R</t>
  </si>
  <si>
    <t>Flores, Jean Pierre</t>
  </si>
  <si>
    <t>Aquipucho, Diego</t>
  </si>
  <si>
    <t>Prelude</t>
  </si>
  <si>
    <t>1998</t>
  </si>
  <si>
    <t>Pits Automotriz</t>
  </si>
  <si>
    <t>Challenger</t>
  </si>
  <si>
    <t>Aranda, Luigi</t>
  </si>
  <si>
    <t>Gomez, Bruno</t>
  </si>
  <si>
    <t>CRV</t>
  </si>
  <si>
    <t>bf</t>
  </si>
  <si>
    <t>bc</t>
  </si>
  <si>
    <t>RS5</t>
  </si>
  <si>
    <t>Team Barraza</t>
  </si>
  <si>
    <t>Acumulado Participación Teams 2022</t>
  </si>
  <si>
    <t>Acumulado Aceleracion Cadepor 2022</t>
  </si>
  <si>
    <t>Ramos, Ysrael</t>
  </si>
  <si>
    <t>GT Aniquilador</t>
  </si>
  <si>
    <t>Galli, Peter</t>
  </si>
  <si>
    <t>Street Kings Peru</t>
  </si>
  <si>
    <t>Rodriguez, Julio</t>
  </si>
  <si>
    <t>Condor, Anibal</t>
  </si>
  <si>
    <t>Dammert, Jorge Luis</t>
  </si>
  <si>
    <t>B13</t>
  </si>
  <si>
    <t>Pari, Royer</t>
  </si>
  <si>
    <t>Silvia</t>
  </si>
  <si>
    <t>Ghost Racing Team</t>
  </si>
  <si>
    <t>Sanchez, El Calamar</t>
  </si>
  <si>
    <t>Escalante, Juan</t>
  </si>
  <si>
    <t>Hilux</t>
  </si>
  <si>
    <t>Escajadillo, Marco</t>
  </si>
  <si>
    <t>Arbi, Cristian</t>
  </si>
  <si>
    <t>Nissan Lima Club</t>
  </si>
  <si>
    <t>Collado, Angel</t>
  </si>
  <si>
    <t>E30</t>
  </si>
  <si>
    <t>Iriarte Motorsport</t>
  </si>
  <si>
    <t>Chacla, Cesar</t>
  </si>
  <si>
    <t>Torres, Diego</t>
  </si>
  <si>
    <t>Bluebird</t>
  </si>
  <si>
    <t>Gonzales, Bryam</t>
  </si>
  <si>
    <t>Opositos, Brayan</t>
  </si>
  <si>
    <t>Corolla</t>
  </si>
  <si>
    <t>Vargas, Jacob</t>
  </si>
  <si>
    <t>Curren</t>
  </si>
  <si>
    <t>Tello, Arturo Andre</t>
  </si>
  <si>
    <t>318is</t>
  </si>
  <si>
    <t>Rodriguez, Mario</t>
  </si>
  <si>
    <t>Dragon Car Wash Detaling</t>
  </si>
  <si>
    <t>Sotelo, Luis</t>
  </si>
  <si>
    <t>Volvo</t>
  </si>
  <si>
    <t>S60</t>
  </si>
  <si>
    <t>Guillen, Raul</t>
  </si>
  <si>
    <t>Primera</t>
  </si>
  <si>
    <t>House</t>
  </si>
  <si>
    <t>Murga, Pedro</t>
  </si>
  <si>
    <t>Tang, Jeffrey</t>
  </si>
  <si>
    <t>330i</t>
  </si>
  <si>
    <t>High Revolution</t>
  </si>
  <si>
    <t>Villanueva, Joel</t>
  </si>
  <si>
    <t>Alvarez, Aaron</t>
  </si>
  <si>
    <t>AMG C63</t>
  </si>
  <si>
    <t>Firulays Racing</t>
  </si>
  <si>
    <t>Puente, Gabriel</t>
  </si>
  <si>
    <t>M140</t>
  </si>
  <si>
    <t>Bello, Santiago</t>
  </si>
  <si>
    <t>Chauca, Carlos</t>
  </si>
  <si>
    <t>Forester</t>
  </si>
  <si>
    <t>Yeffino, Juan</t>
  </si>
  <si>
    <t>Ford</t>
  </si>
  <si>
    <t>Mustang Shelby</t>
  </si>
  <si>
    <t>Molero, Jose</t>
  </si>
  <si>
    <t>Chavarria, Ronald</t>
  </si>
  <si>
    <t>Impreza STI</t>
  </si>
  <si>
    <t>Cero Maleta</t>
  </si>
  <si>
    <t>Rodriguez, Emilio</t>
  </si>
  <si>
    <t>Torres, Yoseph</t>
  </si>
  <si>
    <t>Garcia, Edson</t>
  </si>
  <si>
    <t>Celica GT4</t>
  </si>
  <si>
    <t>Royal Car Detailing</t>
  </si>
  <si>
    <t>Tintaya, Jhoan</t>
  </si>
  <si>
    <t>RS3</t>
  </si>
  <si>
    <t>Yeffino, Abraham</t>
  </si>
  <si>
    <t>GTR</t>
  </si>
  <si>
    <t>Aybar, Freddy</t>
  </si>
  <si>
    <t>RS7</t>
  </si>
  <si>
    <t>Wild Dogs</t>
  </si>
  <si>
    <t>Aybar, Juan Miguel</t>
  </si>
  <si>
    <t>Hernandez, Marvin</t>
  </si>
  <si>
    <t>El Chucky</t>
  </si>
  <si>
    <t>Team Family Racing</t>
  </si>
  <si>
    <t>BMW Crew Peru</t>
  </si>
  <si>
    <t>Vochos Tuning</t>
  </si>
  <si>
    <t>Wolf TT RS</t>
  </si>
  <si>
    <t>Melgar, Marco</t>
  </si>
  <si>
    <t>Eagle</t>
  </si>
  <si>
    <t>Talon Tsi</t>
  </si>
  <si>
    <t>Royal Racing</t>
  </si>
  <si>
    <t>Vilchez, Dalton</t>
  </si>
  <si>
    <t>RS7 Performancce</t>
  </si>
  <si>
    <t>Coila, Alberto</t>
  </si>
  <si>
    <t>Starlet KP</t>
  </si>
  <si>
    <t>Hernandez, Rick</t>
  </si>
  <si>
    <t>Tifanny</t>
  </si>
  <si>
    <t>Albines, Jose</t>
  </si>
  <si>
    <t>Dragon Racing Team</t>
  </si>
  <si>
    <t>Saldaña, Denis</t>
  </si>
  <si>
    <t>SQ6</t>
  </si>
  <si>
    <t>Landa, Diego</t>
  </si>
  <si>
    <t>Fast Rolling</t>
  </si>
  <si>
    <t>Berrocal, Julio</t>
  </si>
  <si>
    <t>Subaru Team Peru</t>
  </si>
  <si>
    <t>Palacios, Alex</t>
  </si>
  <si>
    <t>Porsche</t>
  </si>
  <si>
    <t>Macan</t>
  </si>
  <si>
    <t>Palacios, Johnny</t>
  </si>
  <si>
    <t>Escuderia Chimbote</t>
  </si>
  <si>
    <t>Racing, Max</t>
  </si>
  <si>
    <t>Cueva, Edwin</t>
  </si>
  <si>
    <t>GT86</t>
  </si>
  <si>
    <t>Salazar, Juan Carlos</t>
  </si>
  <si>
    <t>Demon Racing</t>
  </si>
  <si>
    <t>Duran, Nilton</t>
  </si>
  <si>
    <t>Cerron, Felipe</t>
  </si>
  <si>
    <t>Sunny</t>
  </si>
  <si>
    <t>Garcia, Axel</t>
  </si>
  <si>
    <t>TT</t>
  </si>
  <si>
    <t>Headers, Jimmy</t>
  </si>
  <si>
    <t>Jimmy Headres</t>
  </si>
  <si>
    <t>Sanchez, Joseth</t>
  </si>
  <si>
    <t>Hurtado, Emmanuel</t>
  </si>
  <si>
    <t>320i</t>
  </si>
  <si>
    <t>Espinoza, David</t>
  </si>
  <si>
    <t>Arguedas, Carlos</t>
  </si>
  <si>
    <t>Morales, David</t>
  </si>
  <si>
    <t>Civic SI</t>
  </si>
  <si>
    <t>Campos, Jhon</t>
  </si>
  <si>
    <t>325i</t>
  </si>
  <si>
    <t>Cataño, Roberto</t>
  </si>
  <si>
    <t>Vicente, Jhosep</t>
  </si>
  <si>
    <t>Maita, Angel</t>
  </si>
  <si>
    <t>Quiñones, Jose</t>
  </si>
  <si>
    <t>Supo, Joel</t>
  </si>
  <si>
    <t>Cueva, Jesus</t>
  </si>
  <si>
    <t>Scoupe</t>
  </si>
  <si>
    <t>Caceres, Martin</t>
  </si>
  <si>
    <t>AE86</t>
  </si>
  <si>
    <t>Team BPerformance</t>
  </si>
  <si>
    <t>Idrugo, Gianmarco</t>
  </si>
  <si>
    <t>Sail</t>
  </si>
  <si>
    <t>Vega, Jhon</t>
  </si>
  <si>
    <t>Davila, Raul</t>
  </si>
  <si>
    <t>Alcantara, Erick</t>
  </si>
  <si>
    <t>Rodriguez, Angel</t>
  </si>
  <si>
    <t>I10</t>
  </si>
  <si>
    <t>Nieves, Paolo</t>
  </si>
  <si>
    <t>Tiida</t>
  </si>
  <si>
    <t>Garcia, Angelo</t>
  </si>
  <si>
    <t>Fuentes, Piero</t>
  </si>
  <si>
    <t>New Sail</t>
  </si>
  <si>
    <t>Infantes, Luis</t>
  </si>
  <si>
    <t>Chang, Guillermo</t>
  </si>
  <si>
    <t>Torres, Carlos Alberto</t>
  </si>
  <si>
    <t>MG</t>
  </si>
  <si>
    <t>M6</t>
  </si>
  <si>
    <t>Piqueros Racing Club</t>
  </si>
  <si>
    <t>Moscoso, Patrick</t>
  </si>
  <si>
    <t>Canta Drivers</t>
  </si>
  <si>
    <t>Castillo, Angel</t>
  </si>
  <si>
    <t>Rosales, Carlos</t>
  </si>
  <si>
    <t>Team Drake</t>
  </si>
  <si>
    <t>Cortegana, Juliana</t>
  </si>
  <si>
    <t>Lago, Yhoncito</t>
  </si>
  <si>
    <t>Perez, Jorge</t>
  </si>
  <si>
    <t>Leon, Juan David</t>
  </si>
  <si>
    <t>Rivera, David</t>
  </si>
  <si>
    <t>Drag Demons</t>
  </si>
  <si>
    <t>Rosales, Jeremy</t>
  </si>
  <si>
    <t>Leon FR</t>
  </si>
  <si>
    <t>Sanchez, Jovandoly</t>
  </si>
  <si>
    <t>Garagelab</t>
  </si>
  <si>
    <t>A5</t>
  </si>
  <si>
    <t>Barreto, Raul</t>
  </si>
  <si>
    <t>Street Subaru Performance</t>
  </si>
  <si>
    <t>HN Racing</t>
  </si>
  <si>
    <t>Celica</t>
  </si>
  <si>
    <t>Audi Sport</t>
  </si>
  <si>
    <t>Del Carpio, Daniel</t>
  </si>
  <si>
    <t>Suzuki</t>
  </si>
  <si>
    <t>Swift</t>
  </si>
  <si>
    <t>Valdez, Ronil</t>
  </si>
  <si>
    <t>Club Accent Peru</t>
  </si>
  <si>
    <t>Rivera, Eduardo</t>
  </si>
  <si>
    <t>Mantilla, Jhames Obed</t>
  </si>
  <si>
    <t>Brito, Daniel</t>
  </si>
  <si>
    <t>Huamani, Josue</t>
  </si>
  <si>
    <t>Coupe</t>
  </si>
  <si>
    <t>Bacilo, Ruben</t>
  </si>
  <si>
    <t>Citroen</t>
  </si>
  <si>
    <t>DS3</t>
  </si>
  <si>
    <t>Midnightclub</t>
  </si>
  <si>
    <t>Yanapa, Joao</t>
  </si>
  <si>
    <t>Corona</t>
  </si>
  <si>
    <t>Escobedo, Paz</t>
  </si>
  <si>
    <t>Mitsubishi</t>
  </si>
  <si>
    <t>Lancer</t>
  </si>
  <si>
    <t>Abanto, Fredy</t>
  </si>
  <si>
    <t>Perez, Henry</t>
  </si>
  <si>
    <t>Silva, Henrry</t>
  </si>
  <si>
    <t>Mirage</t>
  </si>
  <si>
    <t>Rodriguez, Pedro</t>
  </si>
  <si>
    <t>Mazda</t>
  </si>
  <si>
    <t>3 Hatchback</t>
  </si>
  <si>
    <t>Anacleto Lopez, Percy</t>
  </si>
  <si>
    <t>Almera</t>
  </si>
  <si>
    <t>Team Speed Norte</t>
  </si>
  <si>
    <t>Celis, Leonardo</t>
  </si>
  <si>
    <t>Etios</t>
  </si>
  <si>
    <t>Taller Rivapulla Racing</t>
  </si>
  <si>
    <t>Arzapalo, Eduardo</t>
  </si>
  <si>
    <t>Mendoza, Carlos</t>
  </si>
  <si>
    <t>Jimenez, Carlos</t>
  </si>
  <si>
    <t>Luzquiños, Renso</t>
  </si>
  <si>
    <t>Suarez, Jose</t>
  </si>
  <si>
    <t>Torres, Ricardo</t>
  </si>
  <si>
    <t>C200</t>
  </si>
  <si>
    <t>Mendo, Jordan</t>
  </si>
  <si>
    <t>Corvette C7</t>
  </si>
  <si>
    <t>Rondon, Miguel</t>
  </si>
  <si>
    <t>Huaccho, Andre</t>
  </si>
  <si>
    <t>Frontera Racing</t>
  </si>
  <si>
    <t>Rengifo, Juan Carlos</t>
  </si>
  <si>
    <t>Villarreal, Edison</t>
  </si>
  <si>
    <t>Montecarlo</t>
  </si>
  <si>
    <t>Motor Gas</t>
  </si>
  <si>
    <t>Pasion Audi Peru</t>
  </si>
  <si>
    <t>Bio Medical</t>
  </si>
  <si>
    <t>Team G-Tuners Peru</t>
  </si>
  <si>
    <t>Ramos, Julio</t>
  </si>
  <si>
    <t>Legacy</t>
  </si>
  <si>
    <t>Arevalo, Toby</t>
  </si>
  <si>
    <t>Team Street Kings</t>
  </si>
  <si>
    <t>Izquierdo, Deyvi Linder</t>
  </si>
  <si>
    <t>Yars</t>
  </si>
  <si>
    <t>Asmat, Josue</t>
  </si>
  <si>
    <t>Leon</t>
  </si>
  <si>
    <t>Chiroque, Duannie</t>
  </si>
  <si>
    <t>Estrada, Cesar</t>
  </si>
  <si>
    <t>Integra</t>
  </si>
  <si>
    <t>Vidal, Carlos</t>
  </si>
  <si>
    <t>Chunga, Erick Brayan</t>
  </si>
  <si>
    <t>MX5</t>
  </si>
  <si>
    <t>Asenjo, Richard</t>
  </si>
  <si>
    <t>MR2</t>
  </si>
  <si>
    <t>350z</t>
  </si>
  <si>
    <t>Montero, Kevin</t>
  </si>
  <si>
    <t>Tirado, Cesar</t>
  </si>
  <si>
    <t>Huamani, Richard</t>
  </si>
  <si>
    <t>Flores, Manuel</t>
  </si>
  <si>
    <t>Taycan</t>
  </si>
  <si>
    <t>Bailon, Rudy</t>
  </si>
  <si>
    <t>APR Peru</t>
  </si>
  <si>
    <t>Gonzales-Vigil, Juan Diego</t>
  </si>
  <si>
    <t>Plymouth</t>
  </si>
  <si>
    <t>Barracuda</t>
  </si>
  <si>
    <t>Slow Toys</t>
  </si>
  <si>
    <t>Mejia, William</t>
  </si>
  <si>
    <t>Horna, Alonso</t>
  </si>
  <si>
    <t>Mecanica Rivadulla</t>
  </si>
  <si>
    <t>Bellido, Fernando</t>
  </si>
  <si>
    <t>Total Competition</t>
  </si>
  <si>
    <t>Perez, Rodrigo</t>
  </si>
  <si>
    <t>Jaguar</t>
  </si>
  <si>
    <t>F Type</t>
  </si>
  <si>
    <t>Guerra, Joan Manuel</t>
  </si>
  <si>
    <t>Bimer, Gustavo</t>
  </si>
  <si>
    <t>318i</t>
  </si>
  <si>
    <t>Team Torque</t>
  </si>
  <si>
    <t>Lizarraga, Anthony</t>
  </si>
  <si>
    <t>Cupra</t>
  </si>
  <si>
    <t>Aquino, Joe</t>
  </si>
  <si>
    <t>Team AB</t>
  </si>
  <si>
    <t>Vasquez, Andy</t>
  </si>
  <si>
    <t>Cardenas, Diego</t>
  </si>
  <si>
    <t>Alvarado, Francisco</t>
  </si>
  <si>
    <t>Sprinter</t>
  </si>
  <si>
    <t>Juanita Racing</t>
  </si>
  <si>
    <t>Transmisiones Paz</t>
  </si>
  <si>
    <t>Ceres</t>
  </si>
  <si>
    <t>Coronel, Andrew</t>
  </si>
  <si>
    <t>Tello, Ismael</t>
  </si>
  <si>
    <t>Merino, Marcelino</t>
  </si>
  <si>
    <t>Miranda, Walter</t>
  </si>
  <si>
    <t>G&amp;G Automotriz</t>
  </si>
  <si>
    <t>Pierinelli, Angelo</t>
  </si>
  <si>
    <t>Malibu</t>
  </si>
  <si>
    <t>Torres, Antonio</t>
  </si>
  <si>
    <t>Arias, Luis</t>
  </si>
  <si>
    <t>Oscorima, Wilfredo</t>
  </si>
  <si>
    <t>S5</t>
  </si>
  <si>
    <t>STI Dragon</t>
  </si>
  <si>
    <t>Popovic, Renzo</t>
  </si>
  <si>
    <t>Abanto, Jair</t>
  </si>
  <si>
    <t>Vargas, Arturo</t>
  </si>
  <si>
    <t>Fernandez, Ernesto</t>
  </si>
  <si>
    <t>Team CR-V</t>
  </si>
  <si>
    <t>Escobedo, Aderlin</t>
  </si>
  <si>
    <t>Aguilar, Junior</t>
  </si>
  <si>
    <t>Low Style</t>
  </si>
  <si>
    <t>Figueroa, Luis Daniel</t>
  </si>
  <si>
    <t>Figueroa, Yofre</t>
  </si>
  <si>
    <t>Marino</t>
  </si>
  <si>
    <t>Rojas, German</t>
  </si>
  <si>
    <t>Starlet Turbo</t>
  </si>
  <si>
    <t>Team CRV</t>
  </si>
  <si>
    <t>Palpa, Luis</t>
  </si>
  <si>
    <t>Nissan B14 Peru</t>
  </si>
  <si>
    <t>Cruz, Vladimir</t>
  </si>
  <si>
    <t>Marengo, Renzo</t>
  </si>
  <si>
    <t>Ayllon, Alexander</t>
  </si>
  <si>
    <t>STI Poseidon</t>
  </si>
  <si>
    <t>Tomas Valle Racing Team</t>
  </si>
  <si>
    <t>Chavez, Erik</t>
  </si>
  <si>
    <t>Impreza</t>
  </si>
  <si>
    <t>2002</t>
  </si>
  <si>
    <t>Alvarado, Edu</t>
  </si>
  <si>
    <t>Supra</t>
  </si>
  <si>
    <t>Q7</t>
  </si>
  <si>
    <t>X Force</t>
  </si>
  <si>
    <t>Sol de Oro</t>
  </si>
  <si>
    <t>Fernandez, Marlon</t>
  </si>
  <si>
    <t>Foose Competition</t>
  </si>
  <si>
    <t>GLE 450</t>
  </si>
  <si>
    <t>a</t>
  </si>
  <si>
    <t>Sanchez, Luis</t>
  </si>
  <si>
    <t>Chipana, Frank</t>
  </si>
  <si>
    <t>Verna</t>
  </si>
  <si>
    <t>Heredia, Oswall</t>
  </si>
  <si>
    <t>Quiliano, Karla Paola</t>
  </si>
  <si>
    <t>MRS-S</t>
  </si>
  <si>
    <t>Towa</t>
  </si>
  <si>
    <t>Picoy, Katie</t>
  </si>
  <si>
    <t>Reyes, Aldrin</t>
  </si>
  <si>
    <t>Corsa</t>
  </si>
  <si>
    <t>Diaz, Omar</t>
  </si>
  <si>
    <t>350Z</t>
  </si>
  <si>
    <t>Club Z Peru</t>
  </si>
  <si>
    <t>Benavides, Roberto</t>
  </si>
  <si>
    <t>Jhonson, Javier</t>
  </si>
  <si>
    <t>Huaman, Alexander</t>
  </si>
  <si>
    <t>120i</t>
  </si>
  <si>
    <t>Guzman, Juan Alexis</t>
  </si>
  <si>
    <t>Jeep</t>
  </si>
  <si>
    <t>Grand Cherokee</t>
  </si>
  <si>
    <t>Llancari, Giancarlo</t>
  </si>
  <si>
    <t>Quispe, Arturo</t>
  </si>
  <si>
    <t>Motorgas</t>
  </si>
  <si>
    <t>Caba Motors</t>
  </si>
  <si>
    <t>Mustang</t>
  </si>
  <si>
    <t>De Marzo, Andres</t>
  </si>
  <si>
    <t>Tiguan</t>
  </si>
  <si>
    <t>Barrantes, Carlos</t>
  </si>
  <si>
    <t>Aliaga, Brayan</t>
  </si>
  <si>
    <t>TBP Performance</t>
  </si>
  <si>
    <t>Masias, William</t>
  </si>
  <si>
    <t>Tovar, Christian</t>
  </si>
  <si>
    <t>Cayman GTS</t>
  </si>
  <si>
    <t>Viper Racing Team Trujillo</t>
  </si>
  <si>
    <t>Gutierrez, Juan Carlos</t>
  </si>
  <si>
    <t>370Z</t>
  </si>
  <si>
    <t>Garcia, Julio</t>
  </si>
  <si>
    <t>Tijero, Mitchell</t>
  </si>
  <si>
    <t>Dogtorpet</t>
  </si>
  <si>
    <t>McKeey Racing Team</t>
  </si>
  <si>
    <t>Ucañan, Antonio</t>
  </si>
  <si>
    <t>Vergaray, Manuel</t>
  </si>
  <si>
    <t>Vieira, Allex</t>
  </si>
  <si>
    <t>Bperformance</t>
  </si>
  <si>
    <t>Carpio, Johan</t>
  </si>
  <si>
    <t>Montesinos, Jhon Paul</t>
  </si>
  <si>
    <t>Riega, Daniel</t>
  </si>
  <si>
    <t>Pulsar</t>
  </si>
  <si>
    <t>Carale</t>
  </si>
  <si>
    <t>Moza, Juan Pablo</t>
  </si>
  <si>
    <t>Quispe, Jerson</t>
  </si>
  <si>
    <t>MarkII</t>
  </si>
  <si>
    <t>Berrocal, Javier</t>
  </si>
  <si>
    <t>Crash Team Racing</t>
  </si>
  <si>
    <t>Porras, JeanCarlos</t>
  </si>
  <si>
    <t>Sanchez, Cristian</t>
  </si>
  <si>
    <t>Atenza</t>
  </si>
  <si>
    <t>Ari, Berna Angel</t>
  </si>
  <si>
    <t>Cconislla, Esteban</t>
  </si>
  <si>
    <t>Prisma</t>
  </si>
  <si>
    <t>Torres, Daniel</t>
  </si>
  <si>
    <t>Picoy, Gustavo</t>
  </si>
  <si>
    <t>Cat.</t>
  </si>
  <si>
    <t>Salazar, Erick</t>
  </si>
  <si>
    <t>114i</t>
  </si>
  <si>
    <t>Berrocal, Juan</t>
  </si>
  <si>
    <t>Avensis</t>
  </si>
  <si>
    <t>Family Racing</t>
  </si>
  <si>
    <t>Varas, Jairo</t>
  </si>
  <si>
    <t>Lopez, Edgar</t>
  </si>
  <si>
    <t>Carrera, Derick</t>
  </si>
  <si>
    <t>Passat CC</t>
  </si>
  <si>
    <t>Team Nagata Racing</t>
  </si>
  <si>
    <t>Cardenas, Gerardo</t>
  </si>
  <si>
    <t>Valcarel, Daniel</t>
  </si>
  <si>
    <t>Guevara, Ronald</t>
  </si>
  <si>
    <t>Canta Driver</t>
  </si>
  <si>
    <t>Palpa, Eduardo</t>
  </si>
  <si>
    <t>Corona Avensis</t>
  </si>
  <si>
    <t>Granados, Sebastian</t>
  </si>
  <si>
    <t>Canchari, Jesus</t>
  </si>
  <si>
    <t>GTI</t>
  </si>
  <si>
    <t>TSN</t>
  </si>
  <si>
    <t>Gonzales, Enzo</t>
  </si>
  <si>
    <t>Panta, Brian</t>
  </si>
  <si>
    <t>Ramos, Rudy Oscar</t>
  </si>
  <si>
    <t>Ramos, Yersi</t>
  </si>
  <si>
    <t>Aguilar, Guillermo</t>
  </si>
  <si>
    <t>Miranda, Jair</t>
  </si>
  <si>
    <t>Pierinelli, Francesco</t>
  </si>
  <si>
    <t>AR Team</t>
  </si>
  <si>
    <t>Club Celica Peru</t>
  </si>
  <si>
    <t>Escape Flash</t>
  </si>
  <si>
    <t>Piston 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</si>
</sst>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sz val="7"/>
      <color indexed="23"/>
      <name val="Arial"/>
      <family val="2"/>
    </font>
    <font>
      <b/>
      <sz val="7"/>
      <color indexed="63"/>
      <name val="Arial"/>
      <family val="2"/>
    </font>
    <font>
      <b/>
      <sz val="8"/>
      <color indexed="63"/>
      <name val="Arial"/>
      <family val="2"/>
    </font>
    <font>
      <sz val="8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9" xfId="0" applyFont="1" applyBorder="1" applyAlignment="1">
      <alignment horizontal="left"/>
    </xf>
    <xf numFmtId="0" fontId="2" fillId="27" borderId="9" xfId="0" applyFont="1" applyFill="1" applyBorder="1" applyAlignment="1">
      <alignment horizontal="center"/>
    </xf>
    <xf numFmtId="0" fontId="23" fillId="27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7" fillId="26" borderId="11" xfId="0" applyFont="1" applyFill="1" applyBorder="1" applyAlignment="1">
      <alignment horizontal="center"/>
    </xf>
    <xf numFmtId="0" fontId="24" fillId="26" borderId="12" xfId="0" applyFont="1" applyFill="1" applyBorder="1" applyAlignment="1">
      <alignment horizontal="center"/>
    </xf>
    <xf numFmtId="0" fontId="7" fillId="26" borderId="12" xfId="0" applyFont="1" applyFill="1" applyBorder="1" applyAlignment="1">
      <alignment horizontal="left"/>
    </xf>
    <xf numFmtId="0" fontId="7" fillId="26" borderId="12" xfId="0" applyFont="1" applyFill="1" applyBorder="1" applyAlignment="1">
      <alignment horizontal="center"/>
    </xf>
    <xf numFmtId="0" fontId="7" fillId="26" borderId="1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7" borderId="14" xfId="0" applyFont="1" applyFill="1" applyBorder="1" applyAlignment="1">
      <alignment horizontal="center"/>
    </xf>
    <xf numFmtId="0" fontId="2" fillId="24" borderId="14" xfId="0" applyFont="1" applyFill="1" applyBorder="1" applyAlignment="1">
      <alignment horizontal="center"/>
    </xf>
    <xf numFmtId="0" fontId="2" fillId="24" borderId="16" xfId="0" applyFont="1" applyFill="1" applyBorder="1" applyAlignment="1">
      <alignment horizontal="center"/>
    </xf>
    <xf numFmtId="0" fontId="23" fillId="24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3" fillId="25" borderId="16" xfId="0" applyFont="1" applyFill="1" applyBorder="1" applyAlignment="1">
      <alignment horizontal="center"/>
    </xf>
    <xf numFmtId="0" fontId="2" fillId="27" borderId="17" xfId="0" applyFont="1" applyFill="1" applyBorder="1" applyAlignment="1">
      <alignment horizontal="center"/>
    </xf>
    <xf numFmtId="0" fontId="1" fillId="0" borderId="17" xfId="0" applyFont="1" applyBorder="1"/>
    <xf numFmtId="0" fontId="1" fillId="28" borderId="9" xfId="0" applyFont="1" applyFill="1" applyBorder="1" applyAlignment="1">
      <alignment horizontal="center"/>
    </xf>
    <xf numFmtId="0" fontId="27" fillId="0" borderId="9" xfId="0" applyFont="1" applyBorder="1" applyAlignment="1">
      <alignment horizontal="left"/>
    </xf>
    <xf numFmtId="0" fontId="7" fillId="26" borderId="19" xfId="0" applyFont="1" applyFill="1" applyBorder="1" applyAlignment="1">
      <alignment horizontal="center"/>
    </xf>
    <xf numFmtId="0" fontId="7" fillId="26" borderId="20" xfId="0" applyFont="1" applyFill="1" applyBorder="1" applyAlignment="1">
      <alignment horizontal="center"/>
    </xf>
    <xf numFmtId="0" fontId="25" fillId="26" borderId="20" xfId="0" applyFont="1" applyFill="1" applyBorder="1" applyAlignment="1">
      <alignment horizontal="center"/>
    </xf>
    <xf numFmtId="0" fontId="7" fillId="26" borderId="20" xfId="0" applyFont="1" applyFill="1" applyBorder="1" applyAlignment="1">
      <alignment horizontal="left"/>
    </xf>
    <xf numFmtId="0" fontId="7" fillId="29" borderId="20" xfId="0" applyFont="1" applyFill="1" applyBorder="1" applyAlignment="1">
      <alignment horizontal="center"/>
    </xf>
    <xf numFmtId="0" fontId="7" fillId="26" borderId="21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28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8" borderId="17" xfId="0" applyFont="1" applyFill="1" applyBorder="1" applyAlignment="1">
      <alignment horizontal="center"/>
    </xf>
    <xf numFmtId="0" fontId="2" fillId="30" borderId="12" xfId="0" applyFont="1" applyFill="1" applyBorder="1" applyAlignment="1">
      <alignment horizontal="center"/>
    </xf>
    <xf numFmtId="0" fontId="26" fillId="30" borderId="9" xfId="0" applyFont="1" applyFill="1" applyBorder="1" applyAlignment="1">
      <alignment horizontal="center"/>
    </xf>
    <xf numFmtId="0" fontId="2" fillId="30" borderId="9" xfId="0" applyFont="1" applyFill="1" applyBorder="1" applyAlignment="1">
      <alignment horizontal="center"/>
    </xf>
    <xf numFmtId="0" fontId="1" fillId="31" borderId="12" xfId="0" applyFont="1" applyFill="1" applyBorder="1" applyAlignment="1">
      <alignment horizontal="center"/>
    </xf>
    <xf numFmtId="0" fontId="1" fillId="31" borderId="9" xfId="0" applyFont="1" applyFill="1" applyBorder="1" applyAlignment="1">
      <alignment horizontal="center"/>
    </xf>
    <xf numFmtId="0" fontId="23" fillId="24" borderId="10" xfId="0" applyFont="1" applyFill="1" applyBorder="1" applyAlignment="1">
      <alignment horizontal="center"/>
    </xf>
    <xf numFmtId="0" fontId="3" fillId="25" borderId="22" xfId="0" applyFont="1" applyFill="1" applyBorder="1" applyAlignment="1">
      <alignment horizontal="center"/>
    </xf>
    <xf numFmtId="0" fontId="1" fillId="28" borderId="10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24" borderId="9" xfId="0" applyFont="1" applyFill="1" applyBorder="1" applyAlignment="1">
      <alignment horizontal="center"/>
    </xf>
    <xf numFmtId="0" fontId="5" fillId="27" borderId="9" xfId="0" applyFont="1" applyFill="1" applyBorder="1" applyAlignment="1">
      <alignment horizontal="center"/>
    </xf>
    <xf numFmtId="0" fontId="5" fillId="27" borderId="10" xfId="0" applyFont="1" applyFill="1" applyBorder="1" applyAlignment="1">
      <alignment horizontal="center"/>
    </xf>
    <xf numFmtId="0" fontId="5" fillId="27" borderId="17" xfId="0" applyFont="1" applyFill="1" applyBorder="1" applyAlignment="1">
      <alignment horizontal="center"/>
    </xf>
    <xf numFmtId="0" fontId="1" fillId="27" borderId="17" xfId="0" applyFont="1" applyFill="1" applyBorder="1" applyAlignment="1">
      <alignment horizontal="center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74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28515625" style="5" customWidth="1"/>
    <col min="2" max="2" width="5.85546875" style="3" customWidth="1"/>
    <col min="3" max="3" width="4.42578125" style="3" customWidth="1"/>
    <col min="4" max="4" width="3.140625" style="18" customWidth="1"/>
    <col min="5" max="5" width="16" style="7" customWidth="1"/>
    <col min="6" max="6" width="9.42578125" style="6" customWidth="1"/>
    <col min="7" max="7" width="10.5703125" style="6" customWidth="1"/>
    <col min="8" max="8" width="4.42578125" style="7" bestFit="1" customWidth="1"/>
    <col min="9" max="9" width="13.5703125" style="6" customWidth="1"/>
    <col min="10" max="10" width="3.5703125" style="7" customWidth="1"/>
    <col min="11" max="12" width="2.7109375" style="7" customWidth="1"/>
    <col min="13" max="13" width="3.5703125" style="7" customWidth="1"/>
    <col min="14" max="15" width="2.7109375" style="7" customWidth="1"/>
    <col min="16" max="16" width="3.5703125" style="7" customWidth="1"/>
    <col min="17" max="18" width="2.7109375" style="7" customWidth="1"/>
    <col min="19" max="19" width="3.5703125" style="7" customWidth="1"/>
    <col min="20" max="21" width="2.7109375" style="7" customWidth="1"/>
    <col min="22" max="22" width="3.5703125" style="7" customWidth="1"/>
    <col min="23" max="24" width="2.7109375" style="7" customWidth="1"/>
    <col min="25" max="25" width="3.5703125" style="7" customWidth="1"/>
    <col min="26" max="27" width="2.7109375" style="7" customWidth="1"/>
    <col min="28" max="28" width="3.5703125" style="7" customWidth="1"/>
    <col min="29" max="30" width="2.7109375" style="7" customWidth="1"/>
    <col min="31" max="31" width="3.5703125" style="7" customWidth="1"/>
    <col min="32" max="33" width="2.7109375" style="7" customWidth="1"/>
    <col min="34" max="34" width="3.5703125" style="7" customWidth="1"/>
    <col min="35" max="36" width="2.7109375" style="7" customWidth="1"/>
    <col min="37" max="37" width="3.5703125" style="7" customWidth="1"/>
    <col min="38" max="39" width="2.7109375" style="7" customWidth="1"/>
    <col min="40" max="40" width="3.5703125" style="7" customWidth="1"/>
    <col min="41" max="42" width="2.7109375" style="7" customWidth="1"/>
    <col min="43" max="43" width="3.5703125" style="7" customWidth="1"/>
    <col min="44" max="45" width="2.7109375" style="7" customWidth="1"/>
    <col min="46" max="46" width="5.28515625" style="13" customWidth="1"/>
    <col min="47" max="47" width="4.140625" style="6" customWidth="1"/>
    <col min="48" max="16384" width="11.42578125" style="7"/>
  </cols>
  <sheetData>
    <row r="1" spans="2:46" ht="14.25" customHeight="1" x14ac:dyDescent="0.2"/>
    <row r="2" spans="2:46" ht="14.25" customHeight="1" x14ac:dyDescent="0.2">
      <c r="B2" s="10" t="s">
        <v>151</v>
      </c>
    </row>
    <row r="3" spans="2:46" ht="18" customHeight="1" thickBot="1" x14ac:dyDescent="0.25">
      <c r="B3" s="10"/>
    </row>
    <row r="4" spans="2:46" ht="13.5" customHeight="1" thickBot="1" x14ac:dyDescent="0.25">
      <c r="B4" s="45" t="s">
        <v>531</v>
      </c>
      <c r="C4" s="46" t="s">
        <v>26</v>
      </c>
      <c r="D4" s="47" t="s">
        <v>46</v>
      </c>
      <c r="E4" s="48" t="s">
        <v>0</v>
      </c>
      <c r="F4" s="48" t="s">
        <v>3</v>
      </c>
      <c r="G4" s="48" t="s">
        <v>1</v>
      </c>
      <c r="H4" s="46" t="s">
        <v>4</v>
      </c>
      <c r="I4" s="48" t="s">
        <v>5</v>
      </c>
      <c r="J4" s="46">
        <v>1</v>
      </c>
      <c r="K4" s="46" t="s">
        <v>146</v>
      </c>
      <c r="L4" s="46" t="s">
        <v>147</v>
      </c>
      <c r="M4" s="49">
        <v>2</v>
      </c>
      <c r="N4" s="49" t="s">
        <v>146</v>
      </c>
      <c r="O4" s="49" t="s">
        <v>147</v>
      </c>
      <c r="P4" s="46">
        <v>3</v>
      </c>
      <c r="Q4" s="46" t="s">
        <v>146</v>
      </c>
      <c r="R4" s="46" t="s">
        <v>147</v>
      </c>
      <c r="S4" s="49">
        <v>4</v>
      </c>
      <c r="T4" s="49" t="s">
        <v>146</v>
      </c>
      <c r="U4" s="49" t="s">
        <v>147</v>
      </c>
      <c r="V4" s="46">
        <v>5</v>
      </c>
      <c r="W4" s="46" t="s">
        <v>146</v>
      </c>
      <c r="X4" s="46" t="s">
        <v>147</v>
      </c>
      <c r="Y4" s="49">
        <v>6</v>
      </c>
      <c r="Z4" s="49" t="s">
        <v>146</v>
      </c>
      <c r="AA4" s="49" t="s">
        <v>147</v>
      </c>
      <c r="AB4" s="46">
        <v>7</v>
      </c>
      <c r="AC4" s="46" t="s">
        <v>146</v>
      </c>
      <c r="AD4" s="46" t="s">
        <v>147</v>
      </c>
      <c r="AE4" s="49">
        <v>8</v>
      </c>
      <c r="AF4" s="49" t="s">
        <v>146</v>
      </c>
      <c r="AG4" s="49" t="s">
        <v>147</v>
      </c>
      <c r="AH4" s="46">
        <v>9</v>
      </c>
      <c r="AI4" s="46" t="s">
        <v>146</v>
      </c>
      <c r="AJ4" s="46" t="s">
        <v>147</v>
      </c>
      <c r="AK4" s="49">
        <v>10</v>
      </c>
      <c r="AL4" s="49" t="s">
        <v>146</v>
      </c>
      <c r="AM4" s="49" t="s">
        <v>147</v>
      </c>
      <c r="AN4" s="46">
        <v>11</v>
      </c>
      <c r="AO4" s="46" t="s">
        <v>146</v>
      </c>
      <c r="AP4" s="46" t="s">
        <v>147</v>
      </c>
      <c r="AQ4" s="49">
        <v>12</v>
      </c>
      <c r="AR4" s="49" t="s">
        <v>146</v>
      </c>
      <c r="AS4" s="49" t="s">
        <v>147</v>
      </c>
      <c r="AT4" s="50" t="s">
        <v>24</v>
      </c>
    </row>
    <row r="5" spans="2:46" ht="13.5" customHeight="1" x14ac:dyDescent="0.2">
      <c r="B5" s="51" t="s">
        <v>19</v>
      </c>
      <c r="C5" s="59">
        <v>1</v>
      </c>
      <c r="D5" s="52">
        <v>1</v>
      </c>
      <c r="E5" s="53" t="s">
        <v>90</v>
      </c>
      <c r="F5" s="54" t="s">
        <v>2</v>
      </c>
      <c r="G5" s="54" t="s">
        <v>91</v>
      </c>
      <c r="H5" s="55">
        <v>1982</v>
      </c>
      <c r="I5" s="54" t="s">
        <v>149</v>
      </c>
      <c r="J5" s="55">
        <v>25</v>
      </c>
      <c r="K5" s="55">
        <v>1</v>
      </c>
      <c r="L5" s="55">
        <v>1</v>
      </c>
      <c r="M5" s="55">
        <v>25</v>
      </c>
      <c r="N5" s="55">
        <v>1</v>
      </c>
      <c r="O5" s="55">
        <v>1</v>
      </c>
      <c r="P5" s="55">
        <v>25</v>
      </c>
      <c r="Q5" s="55">
        <v>1</v>
      </c>
      <c r="R5" s="55"/>
      <c r="S5" s="55">
        <v>25</v>
      </c>
      <c r="T5" s="55">
        <v>1</v>
      </c>
      <c r="U5" s="55">
        <v>1</v>
      </c>
      <c r="V5" s="55">
        <v>25</v>
      </c>
      <c r="W5" s="55">
        <v>1</v>
      </c>
      <c r="X5" s="55"/>
      <c r="Y5" s="56"/>
      <c r="Z5" s="56"/>
      <c r="AA5" s="56"/>
      <c r="AB5" s="55">
        <v>18</v>
      </c>
      <c r="AC5" s="55">
        <v>1</v>
      </c>
      <c r="AD5" s="55">
        <v>1</v>
      </c>
      <c r="AE5" s="55">
        <v>25</v>
      </c>
      <c r="AF5" s="55">
        <v>1</v>
      </c>
      <c r="AG5" s="55"/>
      <c r="AH5" s="55">
        <v>18</v>
      </c>
      <c r="AI5" s="55">
        <v>1</v>
      </c>
      <c r="AJ5" s="55"/>
      <c r="AK5" s="56"/>
      <c r="AL5" s="56"/>
      <c r="AM5" s="56"/>
      <c r="AN5" s="56"/>
      <c r="AO5" s="56"/>
      <c r="AP5" s="56"/>
      <c r="AQ5" s="62"/>
      <c r="AR5" s="62"/>
      <c r="AS5" s="62"/>
      <c r="AT5" s="57">
        <f t="shared" ref="AT5:AT12" si="0">SUM(J5:AS5)</f>
        <v>198</v>
      </c>
    </row>
    <row r="6" spans="2:46" ht="13.5" customHeight="1" x14ac:dyDescent="0.2">
      <c r="B6" s="39" t="s">
        <v>10</v>
      </c>
      <c r="C6" s="60">
        <v>2</v>
      </c>
      <c r="D6" s="19">
        <v>2</v>
      </c>
      <c r="E6" s="14" t="s">
        <v>395</v>
      </c>
      <c r="F6" s="11" t="s">
        <v>13</v>
      </c>
      <c r="G6" s="11" t="s">
        <v>53</v>
      </c>
      <c r="H6" s="12"/>
      <c r="I6" s="11" t="s">
        <v>396</v>
      </c>
      <c r="J6" s="43"/>
      <c r="K6" s="43"/>
      <c r="L6" s="43"/>
      <c r="M6" s="43"/>
      <c r="N6" s="43"/>
      <c r="O6" s="43"/>
      <c r="P6" s="43"/>
      <c r="Q6" s="43"/>
      <c r="R6" s="43"/>
      <c r="S6" s="12"/>
      <c r="T6" s="12"/>
      <c r="U6" s="12"/>
      <c r="V6" s="12"/>
      <c r="W6" s="12"/>
      <c r="X6" s="12"/>
      <c r="Y6" s="12"/>
      <c r="Z6" s="12"/>
      <c r="AA6" s="12"/>
      <c r="AB6" s="12">
        <v>25</v>
      </c>
      <c r="AC6" s="12">
        <v>1</v>
      </c>
      <c r="AD6" s="12"/>
      <c r="AE6" s="12">
        <v>18</v>
      </c>
      <c r="AF6" s="12">
        <v>1</v>
      </c>
      <c r="AG6" s="12"/>
      <c r="AH6" s="12">
        <v>25</v>
      </c>
      <c r="AI6" s="12">
        <v>1</v>
      </c>
      <c r="AJ6" s="12"/>
      <c r="AK6" s="12">
        <v>18</v>
      </c>
      <c r="AL6" s="12">
        <v>1</v>
      </c>
      <c r="AM6" s="12">
        <v>1</v>
      </c>
      <c r="AN6" s="12"/>
      <c r="AO6" s="12"/>
      <c r="AP6" s="12"/>
      <c r="AQ6" s="12">
        <v>18</v>
      </c>
      <c r="AR6" s="12">
        <v>1</v>
      </c>
      <c r="AS6" s="12">
        <v>1</v>
      </c>
      <c r="AT6" s="31">
        <f t="shared" si="0"/>
        <v>111</v>
      </c>
    </row>
    <row r="7" spans="2:46" ht="13.5" customHeight="1" x14ac:dyDescent="0.2">
      <c r="B7" s="39" t="s">
        <v>10</v>
      </c>
      <c r="C7" s="60">
        <v>3</v>
      </c>
      <c r="D7" s="19">
        <v>3</v>
      </c>
      <c r="E7" s="14" t="s">
        <v>45</v>
      </c>
      <c r="F7" s="11" t="s">
        <v>13</v>
      </c>
      <c r="G7" s="11" t="s">
        <v>53</v>
      </c>
      <c r="H7" s="12">
        <v>2018</v>
      </c>
      <c r="I7" s="11" t="s">
        <v>54</v>
      </c>
      <c r="J7" s="12">
        <v>18</v>
      </c>
      <c r="K7" s="12">
        <v>1</v>
      </c>
      <c r="L7" s="12"/>
      <c r="M7" s="43"/>
      <c r="N7" s="43"/>
      <c r="O7" s="43"/>
      <c r="P7" s="43"/>
      <c r="Q7" s="43"/>
      <c r="R7" s="43"/>
      <c r="S7" s="12">
        <v>18</v>
      </c>
      <c r="T7" s="12">
        <v>1</v>
      </c>
      <c r="U7" s="12"/>
      <c r="V7" s="43"/>
      <c r="W7" s="43"/>
      <c r="X7" s="43"/>
      <c r="Y7" s="12"/>
      <c r="Z7" s="12"/>
      <c r="AA7" s="12"/>
      <c r="AB7" s="12">
        <v>12</v>
      </c>
      <c r="AC7" s="12">
        <v>1</v>
      </c>
      <c r="AD7" s="12">
        <v>1</v>
      </c>
      <c r="AE7" s="12"/>
      <c r="AF7" s="12"/>
      <c r="AG7" s="12"/>
      <c r="AH7" s="12"/>
      <c r="AI7" s="12"/>
      <c r="AJ7" s="12"/>
      <c r="AK7" s="12"/>
      <c r="AL7" s="12"/>
      <c r="AM7" s="12"/>
      <c r="AN7" s="12">
        <v>25</v>
      </c>
      <c r="AO7" s="12">
        <v>1</v>
      </c>
      <c r="AP7" s="12"/>
      <c r="AQ7" s="12">
        <v>15</v>
      </c>
      <c r="AR7" s="12">
        <v>1</v>
      </c>
      <c r="AS7" s="12">
        <v>1</v>
      </c>
      <c r="AT7" s="31">
        <f t="shared" si="0"/>
        <v>95</v>
      </c>
    </row>
    <row r="8" spans="2:46" ht="13.5" customHeight="1" x14ac:dyDescent="0.2">
      <c r="B8" s="39" t="s">
        <v>10</v>
      </c>
      <c r="C8" s="67">
        <v>4</v>
      </c>
      <c r="D8" s="19">
        <v>4</v>
      </c>
      <c r="E8" s="14" t="s">
        <v>429</v>
      </c>
      <c r="F8" s="11" t="s">
        <v>75</v>
      </c>
      <c r="G8" s="11" t="s">
        <v>430</v>
      </c>
      <c r="H8" s="12">
        <v>1981</v>
      </c>
      <c r="I8" s="11"/>
      <c r="J8" s="43"/>
      <c r="K8" s="43"/>
      <c r="L8" s="43"/>
      <c r="M8" s="43"/>
      <c r="N8" s="43"/>
      <c r="O8" s="43"/>
      <c r="P8" s="43"/>
      <c r="Q8" s="43"/>
      <c r="R8" s="4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>
        <v>15</v>
      </c>
      <c r="AF8" s="12">
        <v>1</v>
      </c>
      <c r="AG8" s="12">
        <v>1</v>
      </c>
      <c r="AH8" s="12"/>
      <c r="AI8" s="12"/>
      <c r="AJ8" s="12"/>
      <c r="AK8" s="12">
        <v>25</v>
      </c>
      <c r="AL8" s="12">
        <v>1</v>
      </c>
      <c r="AM8" s="12">
        <v>1</v>
      </c>
      <c r="AN8" s="12"/>
      <c r="AO8" s="12"/>
      <c r="AP8" s="12"/>
      <c r="AQ8" s="12">
        <v>25</v>
      </c>
      <c r="AR8" s="12">
        <v>1</v>
      </c>
      <c r="AS8" s="12"/>
      <c r="AT8" s="31">
        <f t="shared" si="0"/>
        <v>70</v>
      </c>
    </row>
    <row r="9" spans="2:46" ht="13.5" customHeight="1" x14ac:dyDescent="0.2">
      <c r="B9" s="39" t="s">
        <v>10</v>
      </c>
      <c r="C9" s="68">
        <v>5</v>
      </c>
      <c r="D9" s="19">
        <v>5</v>
      </c>
      <c r="E9" s="14" t="s">
        <v>367</v>
      </c>
      <c r="F9" s="11" t="s">
        <v>75</v>
      </c>
      <c r="G9" s="11" t="s">
        <v>368</v>
      </c>
      <c r="H9" s="12">
        <v>1981</v>
      </c>
      <c r="I9" s="11"/>
      <c r="J9" s="43"/>
      <c r="K9" s="43"/>
      <c r="L9" s="43"/>
      <c r="M9" s="43"/>
      <c r="N9" s="43"/>
      <c r="O9" s="43"/>
      <c r="P9" s="43"/>
      <c r="Q9" s="43"/>
      <c r="R9" s="43"/>
      <c r="S9" s="12"/>
      <c r="T9" s="12"/>
      <c r="U9" s="12"/>
      <c r="V9" s="12">
        <v>18</v>
      </c>
      <c r="W9" s="12">
        <v>1</v>
      </c>
      <c r="X9" s="12">
        <v>1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31">
        <f t="shared" si="0"/>
        <v>20</v>
      </c>
    </row>
    <row r="10" spans="2:46" ht="13.5" customHeight="1" x14ac:dyDescent="0.2">
      <c r="B10" s="39" t="s">
        <v>10</v>
      </c>
      <c r="C10" s="69">
        <v>6</v>
      </c>
      <c r="D10" s="19">
        <v>6</v>
      </c>
      <c r="E10" s="14" t="s">
        <v>397</v>
      </c>
      <c r="F10" s="11" t="s">
        <v>398</v>
      </c>
      <c r="G10" s="11" t="s">
        <v>399</v>
      </c>
      <c r="H10" s="12">
        <v>1969</v>
      </c>
      <c r="I10" s="11"/>
      <c r="J10" s="43"/>
      <c r="K10" s="43"/>
      <c r="L10" s="43"/>
      <c r="M10" s="43"/>
      <c r="N10" s="43"/>
      <c r="O10" s="43"/>
      <c r="P10" s="43"/>
      <c r="Q10" s="43"/>
      <c r="R10" s="43"/>
      <c r="S10" s="12"/>
      <c r="T10" s="12"/>
      <c r="U10" s="12"/>
      <c r="V10" s="12"/>
      <c r="W10" s="12"/>
      <c r="X10" s="12"/>
      <c r="Y10" s="12"/>
      <c r="Z10" s="12"/>
      <c r="AA10" s="12"/>
      <c r="AB10" s="12">
        <v>15</v>
      </c>
      <c r="AC10" s="12">
        <v>1</v>
      </c>
      <c r="AD10" s="12">
        <v>1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31">
        <f t="shared" si="0"/>
        <v>17</v>
      </c>
    </row>
    <row r="11" spans="2:46" ht="13.5" customHeight="1" x14ac:dyDescent="0.2">
      <c r="B11" s="65" t="s">
        <v>10</v>
      </c>
      <c r="C11" s="70">
        <v>6</v>
      </c>
      <c r="D11" s="64">
        <v>6</v>
      </c>
      <c r="E11" s="15" t="s">
        <v>111</v>
      </c>
      <c r="F11" s="16" t="s">
        <v>2</v>
      </c>
      <c r="G11" s="16" t="s">
        <v>320</v>
      </c>
      <c r="H11" s="17">
        <v>1982</v>
      </c>
      <c r="I11" s="16" t="s">
        <v>20</v>
      </c>
      <c r="J11" s="66"/>
      <c r="K11" s="66"/>
      <c r="L11" s="66"/>
      <c r="M11" s="66"/>
      <c r="N11" s="66"/>
      <c r="O11" s="66"/>
      <c r="P11" s="66"/>
      <c r="Q11" s="66"/>
      <c r="R11" s="66"/>
      <c r="S11" s="17">
        <v>15</v>
      </c>
      <c r="T11" s="17">
        <v>1</v>
      </c>
      <c r="U11" s="17">
        <v>1</v>
      </c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31">
        <f t="shared" si="0"/>
        <v>17</v>
      </c>
    </row>
    <row r="12" spans="2:46" ht="13.5" customHeight="1" thickBot="1" x14ac:dyDescent="0.25">
      <c r="B12" s="40" t="s">
        <v>10</v>
      </c>
      <c r="C12" s="71">
        <v>8</v>
      </c>
      <c r="D12" s="35"/>
      <c r="E12" s="42" t="s">
        <v>110</v>
      </c>
      <c r="F12" s="36" t="s">
        <v>13</v>
      </c>
      <c r="G12" s="36" t="s">
        <v>228</v>
      </c>
      <c r="H12" s="37">
        <v>2018</v>
      </c>
      <c r="I12" s="36" t="s">
        <v>54</v>
      </c>
      <c r="J12" s="58"/>
      <c r="K12" s="58"/>
      <c r="L12" s="58"/>
      <c r="M12" s="58"/>
      <c r="N12" s="58"/>
      <c r="O12" s="58"/>
      <c r="P12" s="58"/>
      <c r="Q12" s="58"/>
      <c r="R12" s="5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>
        <v>12</v>
      </c>
      <c r="AR12" s="37">
        <v>1</v>
      </c>
      <c r="AS12" s="37">
        <v>1</v>
      </c>
      <c r="AT12" s="38">
        <f t="shared" si="0"/>
        <v>14</v>
      </c>
    </row>
    <row r="13" spans="2:46" ht="13.5" customHeight="1" thickBot="1" x14ac:dyDescent="0.25">
      <c r="B13" s="8"/>
      <c r="H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3"/>
    </row>
    <row r="14" spans="2:46" ht="13.5" customHeight="1" x14ac:dyDescent="0.2">
      <c r="B14" s="45" t="s">
        <v>531</v>
      </c>
      <c r="C14" s="46" t="s">
        <v>26</v>
      </c>
      <c r="D14" s="47" t="s">
        <v>46</v>
      </c>
      <c r="E14" s="48" t="s">
        <v>0</v>
      </c>
      <c r="F14" s="48" t="s">
        <v>3</v>
      </c>
      <c r="G14" s="48" t="s">
        <v>1</v>
      </c>
      <c r="H14" s="46" t="s">
        <v>4</v>
      </c>
      <c r="I14" s="48" t="s">
        <v>5</v>
      </c>
      <c r="J14" s="46">
        <v>1</v>
      </c>
      <c r="K14" s="46" t="s">
        <v>146</v>
      </c>
      <c r="L14" s="46" t="s">
        <v>147</v>
      </c>
      <c r="M14" s="49">
        <v>2</v>
      </c>
      <c r="N14" s="49" t="s">
        <v>146</v>
      </c>
      <c r="O14" s="49" t="s">
        <v>147</v>
      </c>
      <c r="P14" s="46">
        <v>3</v>
      </c>
      <c r="Q14" s="46" t="s">
        <v>146</v>
      </c>
      <c r="R14" s="46" t="s">
        <v>147</v>
      </c>
      <c r="S14" s="49">
        <v>4</v>
      </c>
      <c r="T14" s="49" t="s">
        <v>146</v>
      </c>
      <c r="U14" s="49" t="s">
        <v>147</v>
      </c>
      <c r="V14" s="46">
        <v>5</v>
      </c>
      <c r="W14" s="46" t="s">
        <v>146</v>
      </c>
      <c r="X14" s="46" t="s">
        <v>147</v>
      </c>
      <c r="Y14" s="49">
        <v>6</v>
      </c>
      <c r="Z14" s="49" t="s">
        <v>146</v>
      </c>
      <c r="AA14" s="49" t="s">
        <v>147</v>
      </c>
      <c r="AB14" s="46">
        <v>7</v>
      </c>
      <c r="AC14" s="46" t="s">
        <v>146</v>
      </c>
      <c r="AD14" s="46" t="s">
        <v>147</v>
      </c>
      <c r="AE14" s="49">
        <v>8</v>
      </c>
      <c r="AF14" s="49" t="s">
        <v>146</v>
      </c>
      <c r="AG14" s="49" t="s">
        <v>147</v>
      </c>
      <c r="AH14" s="46">
        <v>9</v>
      </c>
      <c r="AI14" s="46" t="s">
        <v>146</v>
      </c>
      <c r="AJ14" s="46" t="s">
        <v>147</v>
      </c>
      <c r="AK14" s="49">
        <v>10</v>
      </c>
      <c r="AL14" s="49" t="s">
        <v>146</v>
      </c>
      <c r="AM14" s="49" t="s">
        <v>147</v>
      </c>
      <c r="AN14" s="46">
        <v>11</v>
      </c>
      <c r="AO14" s="46" t="s">
        <v>146</v>
      </c>
      <c r="AP14" s="46" t="s">
        <v>147</v>
      </c>
      <c r="AQ14" s="49">
        <v>12</v>
      </c>
      <c r="AR14" s="49" t="s">
        <v>146</v>
      </c>
      <c r="AS14" s="49" t="s">
        <v>147</v>
      </c>
      <c r="AT14" s="50" t="s">
        <v>24</v>
      </c>
    </row>
    <row r="15" spans="2:46" ht="13.5" customHeight="1" x14ac:dyDescent="0.2">
      <c r="B15" s="39" t="s">
        <v>18</v>
      </c>
      <c r="C15" s="60">
        <v>1</v>
      </c>
      <c r="D15" s="19">
        <v>1</v>
      </c>
      <c r="E15" s="14" t="s">
        <v>110</v>
      </c>
      <c r="F15" s="11" t="s">
        <v>13</v>
      </c>
      <c r="G15" s="11" t="s">
        <v>228</v>
      </c>
      <c r="H15" s="12">
        <v>2018</v>
      </c>
      <c r="I15" s="11" t="s">
        <v>54</v>
      </c>
      <c r="J15" s="43">
        <v>10</v>
      </c>
      <c r="K15" s="43">
        <v>1</v>
      </c>
      <c r="L15" s="43"/>
      <c r="M15" s="12">
        <v>25</v>
      </c>
      <c r="N15" s="12">
        <v>1</v>
      </c>
      <c r="O15" s="12"/>
      <c r="P15" s="12">
        <v>25</v>
      </c>
      <c r="Q15" s="12">
        <v>1</v>
      </c>
      <c r="R15" s="12"/>
      <c r="S15" s="12">
        <v>15</v>
      </c>
      <c r="T15" s="12">
        <v>1</v>
      </c>
      <c r="U15" s="12"/>
      <c r="V15" s="12">
        <v>15</v>
      </c>
      <c r="W15" s="12">
        <v>1</v>
      </c>
      <c r="X15" s="12">
        <v>1</v>
      </c>
      <c r="Y15" s="12">
        <v>12</v>
      </c>
      <c r="Z15" s="12">
        <v>1</v>
      </c>
      <c r="AA15" s="12"/>
      <c r="AB15" s="12">
        <v>18</v>
      </c>
      <c r="AC15" s="12">
        <v>1</v>
      </c>
      <c r="AD15" s="12"/>
      <c r="AE15" s="43"/>
      <c r="AF15" s="43"/>
      <c r="AG15" s="43"/>
      <c r="AH15" s="12">
        <v>18</v>
      </c>
      <c r="AI15" s="12">
        <v>1</v>
      </c>
      <c r="AJ15" s="12"/>
      <c r="AK15" s="12">
        <v>25</v>
      </c>
      <c r="AL15" s="12">
        <v>1</v>
      </c>
      <c r="AM15" s="12"/>
      <c r="AN15" s="12">
        <v>25</v>
      </c>
      <c r="AO15" s="12">
        <v>1</v>
      </c>
      <c r="AP15" s="12"/>
      <c r="AQ15" s="43"/>
      <c r="AR15" s="43"/>
      <c r="AS15" s="43"/>
      <c r="AT15" s="31">
        <f>SUM(J15:AS15)-J15-K15</f>
        <v>188</v>
      </c>
    </row>
    <row r="16" spans="2:46" ht="13.5" customHeight="1" x14ac:dyDescent="0.2">
      <c r="B16" s="39" t="s">
        <v>10</v>
      </c>
      <c r="C16" s="61">
        <v>2</v>
      </c>
      <c r="D16" s="19">
        <v>2</v>
      </c>
      <c r="E16" s="14" t="s">
        <v>49</v>
      </c>
      <c r="F16" s="11" t="s">
        <v>13</v>
      </c>
      <c r="G16" s="11" t="s">
        <v>65</v>
      </c>
      <c r="H16" s="12">
        <v>2018</v>
      </c>
      <c r="I16" s="11" t="s">
        <v>302</v>
      </c>
      <c r="J16" s="12">
        <v>25</v>
      </c>
      <c r="K16" s="12">
        <v>1</v>
      </c>
      <c r="L16" s="12"/>
      <c r="M16" s="12">
        <v>8</v>
      </c>
      <c r="N16" s="12">
        <v>1</v>
      </c>
      <c r="O16" s="12"/>
      <c r="P16" s="12">
        <v>15</v>
      </c>
      <c r="Q16" s="12">
        <v>1</v>
      </c>
      <c r="R16" s="12"/>
      <c r="S16" s="12">
        <v>25</v>
      </c>
      <c r="T16" s="12">
        <v>1</v>
      </c>
      <c r="U16" s="12"/>
      <c r="V16" s="12">
        <v>25</v>
      </c>
      <c r="W16" s="12">
        <v>1</v>
      </c>
      <c r="X16" s="12">
        <v>1</v>
      </c>
      <c r="Y16" s="12">
        <v>25</v>
      </c>
      <c r="Z16" s="12">
        <v>1</v>
      </c>
      <c r="AA16" s="12"/>
      <c r="AB16" s="12">
        <v>25</v>
      </c>
      <c r="AC16" s="12">
        <v>1</v>
      </c>
      <c r="AD16" s="12"/>
      <c r="AE16" s="12">
        <v>18</v>
      </c>
      <c r="AF16" s="12">
        <v>1</v>
      </c>
      <c r="AG16" s="12"/>
      <c r="AH16" s="43"/>
      <c r="AI16" s="43"/>
      <c r="AJ16" s="43"/>
      <c r="AK16" s="43"/>
      <c r="AL16" s="43"/>
      <c r="AM16" s="43"/>
      <c r="AN16" s="43"/>
      <c r="AO16" s="43"/>
      <c r="AP16" s="43"/>
      <c r="AQ16" s="63"/>
      <c r="AR16" s="63"/>
      <c r="AS16" s="63"/>
      <c r="AT16" s="31">
        <f t="shared" ref="AT16:AT46" si="1">SUM(J16:AS16)</f>
        <v>175</v>
      </c>
    </row>
    <row r="17" spans="2:46" ht="13.5" customHeight="1" x14ac:dyDescent="0.2">
      <c r="B17" s="39" t="s">
        <v>10</v>
      </c>
      <c r="C17" s="67">
        <v>3</v>
      </c>
      <c r="D17" s="19">
        <v>3</v>
      </c>
      <c r="E17" s="14" t="s">
        <v>45</v>
      </c>
      <c r="F17" s="11" t="s">
        <v>13</v>
      </c>
      <c r="G17" s="11" t="s">
        <v>53</v>
      </c>
      <c r="H17" s="12">
        <v>2018</v>
      </c>
      <c r="I17" s="11" t="s">
        <v>54</v>
      </c>
      <c r="J17" s="43"/>
      <c r="K17" s="43"/>
      <c r="L17" s="43"/>
      <c r="M17" s="12">
        <v>18</v>
      </c>
      <c r="N17" s="12">
        <v>1</v>
      </c>
      <c r="O17" s="12">
        <v>1</v>
      </c>
      <c r="P17" s="12">
        <v>10</v>
      </c>
      <c r="Q17" s="12">
        <v>1</v>
      </c>
      <c r="R17" s="12">
        <v>1</v>
      </c>
      <c r="S17" s="43"/>
      <c r="T17" s="43"/>
      <c r="U17" s="43"/>
      <c r="V17" s="12">
        <v>10</v>
      </c>
      <c r="W17" s="12">
        <v>1</v>
      </c>
      <c r="X17" s="12">
        <v>1</v>
      </c>
      <c r="Y17" s="12">
        <v>15</v>
      </c>
      <c r="Z17" s="12">
        <v>1</v>
      </c>
      <c r="AA17" s="12">
        <v>1</v>
      </c>
      <c r="AB17" s="43"/>
      <c r="AC17" s="43"/>
      <c r="AD17" s="43"/>
      <c r="AE17" s="12">
        <v>12</v>
      </c>
      <c r="AF17" s="12">
        <v>1</v>
      </c>
      <c r="AG17" s="12">
        <v>1</v>
      </c>
      <c r="AH17" s="12">
        <v>25</v>
      </c>
      <c r="AI17" s="12">
        <v>1</v>
      </c>
      <c r="AJ17" s="12"/>
      <c r="AK17" s="12">
        <v>18</v>
      </c>
      <c r="AL17" s="12">
        <v>1</v>
      </c>
      <c r="AM17" s="12">
        <v>1</v>
      </c>
      <c r="AN17" s="12"/>
      <c r="AO17" s="12"/>
      <c r="AP17" s="12"/>
      <c r="AQ17" s="12"/>
      <c r="AR17" s="12"/>
      <c r="AS17" s="12"/>
      <c r="AT17" s="31">
        <f t="shared" si="1"/>
        <v>121</v>
      </c>
    </row>
    <row r="18" spans="2:46" ht="13.5" customHeight="1" x14ac:dyDescent="0.2">
      <c r="B18" s="39" t="s">
        <v>10</v>
      </c>
      <c r="C18" s="69">
        <v>4</v>
      </c>
      <c r="D18" s="19">
        <v>6</v>
      </c>
      <c r="E18" s="14" t="s">
        <v>81</v>
      </c>
      <c r="F18" s="11" t="s">
        <v>13</v>
      </c>
      <c r="G18" s="11" t="s">
        <v>216</v>
      </c>
      <c r="H18" s="12">
        <v>2018</v>
      </c>
      <c r="I18" s="11" t="s">
        <v>311</v>
      </c>
      <c r="J18" s="12">
        <v>8</v>
      </c>
      <c r="K18" s="12">
        <v>1</v>
      </c>
      <c r="L18" s="12"/>
      <c r="M18" s="43"/>
      <c r="N18" s="43"/>
      <c r="O18" s="43"/>
      <c r="P18" s="43"/>
      <c r="Q18" s="43"/>
      <c r="R18" s="43"/>
      <c r="S18" s="12">
        <v>10</v>
      </c>
      <c r="T18" s="12">
        <v>1</v>
      </c>
      <c r="U18" s="12"/>
      <c r="V18" s="43"/>
      <c r="W18" s="43"/>
      <c r="X18" s="43"/>
      <c r="Y18" s="12">
        <v>10</v>
      </c>
      <c r="Z18" s="12">
        <v>1</v>
      </c>
      <c r="AA18" s="12">
        <v>1</v>
      </c>
      <c r="AB18" s="12">
        <v>10</v>
      </c>
      <c r="AC18" s="12">
        <v>1</v>
      </c>
      <c r="AD18" s="12">
        <v>1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>
        <v>10</v>
      </c>
      <c r="AO18" s="12">
        <v>1</v>
      </c>
      <c r="AP18" s="12">
        <v>1</v>
      </c>
      <c r="AQ18" s="12">
        <v>25</v>
      </c>
      <c r="AR18" s="12">
        <v>1</v>
      </c>
      <c r="AS18" s="12">
        <v>1</v>
      </c>
      <c r="AT18" s="31">
        <f t="shared" si="1"/>
        <v>83</v>
      </c>
    </row>
    <row r="19" spans="2:46" ht="13.5" customHeight="1" x14ac:dyDescent="0.2">
      <c r="B19" s="39" t="s">
        <v>10</v>
      </c>
      <c r="C19" s="67">
        <v>5</v>
      </c>
      <c r="D19" s="19">
        <v>4</v>
      </c>
      <c r="E19" s="14" t="s">
        <v>401</v>
      </c>
      <c r="F19" s="11" t="s">
        <v>13</v>
      </c>
      <c r="G19" s="11" t="s">
        <v>87</v>
      </c>
      <c r="H19" s="12">
        <v>2015</v>
      </c>
      <c r="I19" s="11" t="s">
        <v>365</v>
      </c>
      <c r="J19" s="43"/>
      <c r="K19" s="43"/>
      <c r="L19" s="43"/>
      <c r="M19" s="43"/>
      <c r="N19" s="43"/>
      <c r="O19" s="43"/>
      <c r="P19" s="43"/>
      <c r="Q19" s="43"/>
      <c r="R19" s="43"/>
      <c r="S19" s="12"/>
      <c r="T19" s="12"/>
      <c r="U19" s="12"/>
      <c r="V19" s="12"/>
      <c r="W19" s="12"/>
      <c r="X19" s="12"/>
      <c r="Y19" s="12"/>
      <c r="Z19" s="12"/>
      <c r="AA19" s="12"/>
      <c r="AB19" s="12">
        <v>12</v>
      </c>
      <c r="AC19" s="12">
        <v>1</v>
      </c>
      <c r="AD19" s="12"/>
      <c r="AE19" s="12">
        <v>15</v>
      </c>
      <c r="AF19" s="12">
        <v>1</v>
      </c>
      <c r="AG19" s="12">
        <v>1</v>
      </c>
      <c r="AH19" s="12">
        <v>15</v>
      </c>
      <c r="AI19" s="12">
        <v>1</v>
      </c>
      <c r="AJ19" s="12"/>
      <c r="AK19" s="12">
        <v>15</v>
      </c>
      <c r="AL19" s="12">
        <v>1</v>
      </c>
      <c r="AM19" s="12">
        <v>1</v>
      </c>
      <c r="AN19" s="12">
        <v>12</v>
      </c>
      <c r="AO19" s="12">
        <v>1</v>
      </c>
      <c r="AP19" s="12">
        <v>1</v>
      </c>
      <c r="AQ19" s="12"/>
      <c r="AR19" s="12"/>
      <c r="AS19" s="12"/>
      <c r="AT19" s="31">
        <f t="shared" si="1"/>
        <v>77</v>
      </c>
    </row>
    <row r="20" spans="2:46" ht="13.5" customHeight="1" x14ac:dyDescent="0.2">
      <c r="B20" s="39" t="s">
        <v>10</v>
      </c>
      <c r="C20" s="67">
        <v>6</v>
      </c>
      <c r="D20" s="19">
        <v>5</v>
      </c>
      <c r="E20" s="14" t="s">
        <v>114</v>
      </c>
      <c r="F20" s="11" t="s">
        <v>13</v>
      </c>
      <c r="G20" s="11" t="s">
        <v>148</v>
      </c>
      <c r="H20" s="12">
        <v>2018</v>
      </c>
      <c r="I20" s="11" t="s">
        <v>400</v>
      </c>
      <c r="J20" s="12">
        <v>15</v>
      </c>
      <c r="K20" s="12">
        <v>1</v>
      </c>
      <c r="L20" s="12"/>
      <c r="M20" s="12">
        <v>12</v>
      </c>
      <c r="N20" s="12">
        <v>1</v>
      </c>
      <c r="O20" s="12"/>
      <c r="P20" s="12">
        <v>12</v>
      </c>
      <c r="Q20" s="12">
        <v>1</v>
      </c>
      <c r="R20" s="12"/>
      <c r="S20" s="43"/>
      <c r="T20" s="43"/>
      <c r="U20" s="43"/>
      <c r="V20" s="43"/>
      <c r="W20" s="43"/>
      <c r="X20" s="43"/>
      <c r="Y20" s="43"/>
      <c r="Z20" s="43"/>
      <c r="AA20" s="43"/>
      <c r="AB20" s="12">
        <v>15</v>
      </c>
      <c r="AC20" s="12">
        <v>1</v>
      </c>
      <c r="AD20" s="12">
        <v>1</v>
      </c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31">
        <f t="shared" si="1"/>
        <v>59</v>
      </c>
    </row>
    <row r="21" spans="2:46" ht="13.5" customHeight="1" x14ac:dyDescent="0.2">
      <c r="B21" s="39" t="s">
        <v>10</v>
      </c>
      <c r="C21" s="67">
        <v>7</v>
      </c>
      <c r="D21" s="19">
        <v>7</v>
      </c>
      <c r="E21" s="14" t="s">
        <v>233</v>
      </c>
      <c r="F21" s="11" t="s">
        <v>13</v>
      </c>
      <c r="G21" s="11" t="s">
        <v>234</v>
      </c>
      <c r="H21" s="12">
        <v>2017</v>
      </c>
      <c r="I21" s="11"/>
      <c r="J21" s="43"/>
      <c r="K21" s="43"/>
      <c r="L21" s="43"/>
      <c r="M21" s="43"/>
      <c r="N21" s="43"/>
      <c r="O21" s="43"/>
      <c r="P21" s="12">
        <v>7</v>
      </c>
      <c r="Q21" s="12">
        <v>1</v>
      </c>
      <c r="R21" s="12">
        <v>1</v>
      </c>
      <c r="S21" s="43"/>
      <c r="T21" s="43"/>
      <c r="U21" s="43"/>
      <c r="V21" s="12"/>
      <c r="W21" s="12"/>
      <c r="X21" s="12"/>
      <c r="Y21" s="12"/>
      <c r="Z21" s="12"/>
      <c r="AA21" s="12"/>
      <c r="AB21" s="12"/>
      <c r="AC21" s="12"/>
      <c r="AD21" s="12"/>
      <c r="AE21" s="12">
        <v>25</v>
      </c>
      <c r="AF21" s="12">
        <v>1</v>
      </c>
      <c r="AG21" s="12"/>
      <c r="AH21" s="12"/>
      <c r="AI21" s="12"/>
      <c r="AJ21" s="12"/>
      <c r="AK21" s="12"/>
      <c r="AL21" s="12"/>
      <c r="AM21" s="12"/>
      <c r="AN21" s="12">
        <v>18</v>
      </c>
      <c r="AO21" s="12">
        <v>1</v>
      </c>
      <c r="AP21" s="12"/>
      <c r="AQ21" s="12"/>
      <c r="AR21" s="12"/>
      <c r="AS21" s="12"/>
      <c r="AT21" s="31">
        <f t="shared" si="1"/>
        <v>54</v>
      </c>
    </row>
    <row r="22" spans="2:46" ht="13.5" customHeight="1" x14ac:dyDescent="0.2">
      <c r="B22" s="39" t="s">
        <v>10</v>
      </c>
      <c r="C22" s="67">
        <v>8</v>
      </c>
      <c r="D22" s="19">
        <v>8</v>
      </c>
      <c r="E22" s="14" t="s">
        <v>229</v>
      </c>
      <c r="F22" s="11" t="s">
        <v>230</v>
      </c>
      <c r="G22" s="11" t="s">
        <v>231</v>
      </c>
      <c r="H22" s="12">
        <v>1991</v>
      </c>
      <c r="I22" s="11" t="s">
        <v>232</v>
      </c>
      <c r="J22" s="43"/>
      <c r="K22" s="43"/>
      <c r="L22" s="43"/>
      <c r="M22" s="43"/>
      <c r="N22" s="43"/>
      <c r="O22" s="43"/>
      <c r="P22" s="12">
        <v>8</v>
      </c>
      <c r="Q22" s="12">
        <v>1</v>
      </c>
      <c r="R22" s="12">
        <v>1</v>
      </c>
      <c r="S22" s="12">
        <v>18</v>
      </c>
      <c r="T22" s="12">
        <v>1</v>
      </c>
      <c r="U22" s="12">
        <v>1</v>
      </c>
      <c r="V22" s="12">
        <v>12</v>
      </c>
      <c r="W22" s="12">
        <v>1</v>
      </c>
      <c r="X22" s="12">
        <v>1</v>
      </c>
      <c r="Y22" s="43"/>
      <c r="Z22" s="43"/>
      <c r="AA22" s="43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31">
        <f t="shared" si="1"/>
        <v>44</v>
      </c>
    </row>
    <row r="23" spans="2:46" ht="13.5" customHeight="1" x14ac:dyDescent="0.2">
      <c r="B23" s="39" t="s">
        <v>10</v>
      </c>
      <c r="C23" s="67">
        <v>9</v>
      </c>
      <c r="D23" s="19">
        <v>9</v>
      </c>
      <c r="E23" s="14" t="s">
        <v>215</v>
      </c>
      <c r="F23" s="11" t="s">
        <v>13</v>
      </c>
      <c r="G23" s="11" t="s">
        <v>216</v>
      </c>
      <c r="H23" s="12">
        <v>2018</v>
      </c>
      <c r="I23" s="11" t="s">
        <v>54</v>
      </c>
      <c r="J23" s="43"/>
      <c r="K23" s="43"/>
      <c r="L23" s="43"/>
      <c r="M23" s="12">
        <v>15</v>
      </c>
      <c r="N23" s="12">
        <v>1</v>
      </c>
      <c r="O23" s="12">
        <v>1</v>
      </c>
      <c r="P23" s="12">
        <v>18</v>
      </c>
      <c r="Q23" s="12">
        <v>1</v>
      </c>
      <c r="R23" s="12"/>
      <c r="S23" s="43"/>
      <c r="T23" s="43"/>
      <c r="U23" s="43"/>
      <c r="V23" s="43"/>
      <c r="W23" s="43"/>
      <c r="X23" s="43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31">
        <f t="shared" si="1"/>
        <v>36</v>
      </c>
    </row>
    <row r="24" spans="2:46" ht="13.5" customHeight="1" x14ac:dyDescent="0.2">
      <c r="B24" s="39" t="s">
        <v>10</v>
      </c>
      <c r="C24" s="67">
        <v>10</v>
      </c>
      <c r="D24" s="24">
        <v>10</v>
      </c>
      <c r="E24" s="14" t="s">
        <v>25</v>
      </c>
      <c r="F24" s="11" t="s">
        <v>13</v>
      </c>
      <c r="G24" s="11" t="s">
        <v>105</v>
      </c>
      <c r="H24" s="12">
        <v>2018</v>
      </c>
      <c r="I24" s="11" t="s">
        <v>319</v>
      </c>
      <c r="J24" s="12">
        <v>18</v>
      </c>
      <c r="K24" s="12">
        <v>1</v>
      </c>
      <c r="L24" s="12">
        <v>1</v>
      </c>
      <c r="M24" s="43"/>
      <c r="N24" s="43"/>
      <c r="O24" s="43"/>
      <c r="P24" s="43"/>
      <c r="Q24" s="43"/>
      <c r="R24" s="43"/>
      <c r="S24" s="12">
        <v>12</v>
      </c>
      <c r="T24" s="12">
        <v>1</v>
      </c>
      <c r="U24" s="12"/>
      <c r="V24" s="43"/>
      <c r="W24" s="43"/>
      <c r="X24" s="43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31">
        <f t="shared" si="1"/>
        <v>33</v>
      </c>
    </row>
    <row r="25" spans="2:46" ht="13.5" customHeight="1" x14ac:dyDescent="0.2">
      <c r="B25" s="39" t="s">
        <v>10</v>
      </c>
      <c r="C25" s="67">
        <v>11</v>
      </c>
      <c r="D25" s="19">
        <v>19</v>
      </c>
      <c r="E25" s="14" t="s">
        <v>506</v>
      </c>
      <c r="F25" s="11" t="s">
        <v>13</v>
      </c>
      <c r="G25" s="11" t="s">
        <v>216</v>
      </c>
      <c r="H25" s="12">
        <v>2018</v>
      </c>
      <c r="I25" s="11"/>
      <c r="J25" s="43"/>
      <c r="K25" s="43"/>
      <c r="L25" s="43"/>
      <c r="M25" s="43"/>
      <c r="N25" s="43"/>
      <c r="O25" s="43"/>
      <c r="P25" s="43"/>
      <c r="Q25" s="43"/>
      <c r="R25" s="43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>
        <v>10</v>
      </c>
      <c r="AL25" s="12">
        <v>1</v>
      </c>
      <c r="AM25" s="12">
        <v>1</v>
      </c>
      <c r="AN25" s="12"/>
      <c r="AO25" s="12"/>
      <c r="AP25" s="12"/>
      <c r="AQ25" s="12">
        <v>15</v>
      </c>
      <c r="AR25" s="12">
        <v>1</v>
      </c>
      <c r="AS25" s="12">
        <v>1</v>
      </c>
      <c r="AT25" s="31">
        <f t="shared" si="1"/>
        <v>29</v>
      </c>
    </row>
    <row r="26" spans="2:46" ht="13.5" customHeight="1" x14ac:dyDescent="0.2">
      <c r="B26" s="39" t="s">
        <v>10</v>
      </c>
      <c r="C26" s="67">
        <v>12</v>
      </c>
      <c r="D26" s="19">
        <v>11</v>
      </c>
      <c r="E26" s="14" t="s">
        <v>29</v>
      </c>
      <c r="F26" s="11" t="s">
        <v>7</v>
      </c>
      <c r="G26" s="11" t="s">
        <v>435</v>
      </c>
      <c r="H26" s="12">
        <v>2005</v>
      </c>
      <c r="I26" s="11" t="s">
        <v>318</v>
      </c>
      <c r="J26" s="43"/>
      <c r="K26" s="43"/>
      <c r="L26" s="43"/>
      <c r="M26" s="43"/>
      <c r="N26" s="43"/>
      <c r="O26" s="43"/>
      <c r="P26" s="43"/>
      <c r="Q26" s="43"/>
      <c r="R26" s="43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>
        <v>12</v>
      </c>
      <c r="AI26" s="12">
        <v>1</v>
      </c>
      <c r="AJ26" s="12">
        <v>1</v>
      </c>
      <c r="AK26" s="12">
        <v>8</v>
      </c>
      <c r="AL26" s="12">
        <v>1</v>
      </c>
      <c r="AM26" s="12"/>
      <c r="AN26" s="12"/>
      <c r="AO26" s="12"/>
      <c r="AP26" s="12"/>
      <c r="AQ26" s="12"/>
      <c r="AR26" s="12"/>
      <c r="AS26" s="12"/>
      <c r="AT26" s="31">
        <f t="shared" si="1"/>
        <v>23</v>
      </c>
    </row>
    <row r="27" spans="2:46" ht="13.5" customHeight="1" x14ac:dyDescent="0.2">
      <c r="B27" s="39" t="s">
        <v>10</v>
      </c>
      <c r="C27" s="67">
        <v>13</v>
      </c>
      <c r="D27" s="19"/>
      <c r="E27" s="14" t="s">
        <v>558</v>
      </c>
      <c r="F27" s="11" t="s">
        <v>398</v>
      </c>
      <c r="G27" s="11" t="s">
        <v>399</v>
      </c>
      <c r="H27" s="12">
        <v>1966</v>
      </c>
      <c r="I27" s="11"/>
      <c r="J27" s="43"/>
      <c r="K27" s="43"/>
      <c r="L27" s="43"/>
      <c r="M27" s="43"/>
      <c r="N27" s="43"/>
      <c r="O27" s="43"/>
      <c r="P27" s="43"/>
      <c r="Q27" s="43"/>
      <c r="R27" s="43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>
        <v>18</v>
      </c>
      <c r="AR27" s="12">
        <v>1</v>
      </c>
      <c r="AS27" s="12">
        <v>1</v>
      </c>
      <c r="AT27" s="31">
        <f t="shared" si="1"/>
        <v>20</v>
      </c>
    </row>
    <row r="28" spans="2:46" ht="13.5" customHeight="1" x14ac:dyDescent="0.2">
      <c r="B28" s="39" t="s">
        <v>10</v>
      </c>
      <c r="C28" s="67">
        <v>13</v>
      </c>
      <c r="D28" s="19">
        <v>12</v>
      </c>
      <c r="E28" s="14" t="s">
        <v>393</v>
      </c>
      <c r="F28" s="11" t="s">
        <v>248</v>
      </c>
      <c r="G28" s="11" t="s">
        <v>394</v>
      </c>
      <c r="H28" s="12">
        <v>2021</v>
      </c>
      <c r="I28" s="11" t="s">
        <v>372</v>
      </c>
      <c r="J28" s="43"/>
      <c r="K28" s="43"/>
      <c r="L28" s="43"/>
      <c r="M28" s="43"/>
      <c r="N28" s="43"/>
      <c r="O28" s="43"/>
      <c r="P28" s="43"/>
      <c r="Q28" s="43"/>
      <c r="R28" s="43"/>
      <c r="S28" s="12"/>
      <c r="T28" s="12"/>
      <c r="U28" s="12"/>
      <c r="V28" s="12"/>
      <c r="W28" s="12"/>
      <c r="X28" s="12"/>
      <c r="Y28" s="12">
        <v>18</v>
      </c>
      <c r="Z28" s="12">
        <v>1</v>
      </c>
      <c r="AA28" s="12">
        <v>1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31">
        <f t="shared" si="1"/>
        <v>20</v>
      </c>
    </row>
    <row r="29" spans="2:46" ht="13.5" customHeight="1" x14ac:dyDescent="0.2">
      <c r="B29" s="39" t="s">
        <v>10</v>
      </c>
      <c r="C29" s="67">
        <v>15</v>
      </c>
      <c r="D29" s="19">
        <v>13</v>
      </c>
      <c r="E29" s="14" t="s">
        <v>366</v>
      </c>
      <c r="F29" s="11" t="s">
        <v>13</v>
      </c>
      <c r="G29" s="11" t="s">
        <v>216</v>
      </c>
      <c r="H29" s="12">
        <v>2017</v>
      </c>
      <c r="I29" s="11" t="s">
        <v>315</v>
      </c>
      <c r="J29" s="43"/>
      <c r="K29" s="43"/>
      <c r="L29" s="43"/>
      <c r="M29" s="43"/>
      <c r="N29" s="43"/>
      <c r="O29" s="43"/>
      <c r="P29" s="43"/>
      <c r="Q29" s="43"/>
      <c r="R29" s="43"/>
      <c r="S29" s="12"/>
      <c r="T29" s="12"/>
      <c r="U29" s="12"/>
      <c r="V29" s="12">
        <v>18</v>
      </c>
      <c r="W29" s="12">
        <v>1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31">
        <f t="shared" si="1"/>
        <v>19</v>
      </c>
    </row>
    <row r="30" spans="2:46" ht="13.5" customHeight="1" x14ac:dyDescent="0.2">
      <c r="B30" s="39" t="s">
        <v>10</v>
      </c>
      <c r="C30" s="67">
        <v>16</v>
      </c>
      <c r="D30" s="19">
        <v>14</v>
      </c>
      <c r="E30" s="14" t="s">
        <v>437</v>
      </c>
      <c r="F30" s="11" t="s">
        <v>2</v>
      </c>
      <c r="G30" s="11" t="s">
        <v>388</v>
      </c>
      <c r="H30" s="12">
        <v>1996</v>
      </c>
      <c r="I30" s="11" t="s">
        <v>149</v>
      </c>
      <c r="J30" s="43"/>
      <c r="K30" s="43"/>
      <c r="L30" s="43"/>
      <c r="M30" s="43"/>
      <c r="N30" s="43"/>
      <c r="O30" s="43"/>
      <c r="P30" s="43"/>
      <c r="Q30" s="43"/>
      <c r="R30" s="43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>
        <v>15</v>
      </c>
      <c r="AO30" s="12">
        <v>1</v>
      </c>
      <c r="AP30" s="12">
        <v>1</v>
      </c>
      <c r="AQ30" s="12"/>
      <c r="AR30" s="12"/>
      <c r="AS30" s="12"/>
      <c r="AT30" s="31">
        <f t="shared" si="1"/>
        <v>17</v>
      </c>
    </row>
    <row r="31" spans="2:46" ht="13.5" customHeight="1" x14ac:dyDescent="0.2">
      <c r="B31" s="39" t="s">
        <v>10</v>
      </c>
      <c r="C31" s="67">
        <v>16</v>
      </c>
      <c r="D31" s="19">
        <v>14</v>
      </c>
      <c r="E31" s="14" t="s">
        <v>235</v>
      </c>
      <c r="F31" s="11" t="s">
        <v>2</v>
      </c>
      <c r="G31" s="11" t="s">
        <v>236</v>
      </c>
      <c r="H31" s="12">
        <v>1982</v>
      </c>
      <c r="I31" s="11" t="s">
        <v>20</v>
      </c>
      <c r="J31" s="43"/>
      <c r="K31" s="43"/>
      <c r="L31" s="43"/>
      <c r="M31" s="43"/>
      <c r="N31" s="43"/>
      <c r="O31" s="43"/>
      <c r="P31" s="12">
        <v>6</v>
      </c>
      <c r="Q31" s="12">
        <v>1</v>
      </c>
      <c r="R31" s="12"/>
      <c r="S31" s="43"/>
      <c r="T31" s="43"/>
      <c r="U31" s="43"/>
      <c r="V31" s="12">
        <v>8</v>
      </c>
      <c r="W31" s="12">
        <v>1</v>
      </c>
      <c r="X31" s="12">
        <v>1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31">
        <f t="shared" si="1"/>
        <v>17</v>
      </c>
    </row>
    <row r="32" spans="2:46" ht="13.5" customHeight="1" x14ac:dyDescent="0.2">
      <c r="B32" s="39" t="s">
        <v>10</v>
      </c>
      <c r="C32" s="67">
        <v>18</v>
      </c>
      <c r="D32" s="19">
        <v>16</v>
      </c>
      <c r="E32" s="14" t="s">
        <v>505</v>
      </c>
      <c r="F32" s="11" t="s">
        <v>13</v>
      </c>
      <c r="G32" s="11" t="s">
        <v>216</v>
      </c>
      <c r="H32" s="12">
        <v>2018</v>
      </c>
      <c r="I32" s="11" t="s">
        <v>315</v>
      </c>
      <c r="J32" s="43"/>
      <c r="K32" s="43"/>
      <c r="L32" s="43"/>
      <c r="M32" s="43"/>
      <c r="N32" s="43"/>
      <c r="O32" s="43"/>
      <c r="P32" s="43"/>
      <c r="Q32" s="43"/>
      <c r="R32" s="43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>
        <v>12</v>
      </c>
      <c r="AL32" s="12">
        <v>1</v>
      </c>
      <c r="AM32" s="12">
        <v>1</v>
      </c>
      <c r="AN32" s="12"/>
      <c r="AO32" s="12"/>
      <c r="AP32" s="12"/>
      <c r="AQ32" s="12"/>
      <c r="AR32" s="12"/>
      <c r="AS32" s="12"/>
      <c r="AT32" s="31">
        <f t="shared" si="1"/>
        <v>14</v>
      </c>
    </row>
    <row r="33" spans="2:46" ht="13.5" customHeight="1" x14ac:dyDescent="0.2">
      <c r="B33" s="39" t="s">
        <v>10</v>
      </c>
      <c r="C33" s="67">
        <v>19</v>
      </c>
      <c r="D33" s="19">
        <v>17</v>
      </c>
      <c r="E33" s="14" t="s">
        <v>207</v>
      </c>
      <c r="F33" s="11" t="s">
        <v>7</v>
      </c>
      <c r="G33" s="11" t="s">
        <v>208</v>
      </c>
      <c r="H33" s="12">
        <v>2007</v>
      </c>
      <c r="I33" s="11" t="s">
        <v>209</v>
      </c>
      <c r="J33" s="43"/>
      <c r="K33" s="43"/>
      <c r="L33" s="43"/>
      <c r="M33" s="43"/>
      <c r="N33" s="43"/>
      <c r="O33" s="43"/>
      <c r="P33" s="12">
        <v>4</v>
      </c>
      <c r="Q33" s="12">
        <v>1</v>
      </c>
      <c r="R33" s="12"/>
      <c r="S33" s="43"/>
      <c r="T33" s="43"/>
      <c r="U33" s="43"/>
      <c r="V33" s="12">
        <v>7</v>
      </c>
      <c r="W33" s="12">
        <v>1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31">
        <f t="shared" si="1"/>
        <v>13</v>
      </c>
    </row>
    <row r="34" spans="2:46" ht="13.5" customHeight="1" x14ac:dyDescent="0.2">
      <c r="B34" s="39" t="s">
        <v>10</v>
      </c>
      <c r="C34" s="67">
        <v>19</v>
      </c>
      <c r="D34" s="19">
        <v>17</v>
      </c>
      <c r="E34" s="14" t="s">
        <v>111</v>
      </c>
      <c r="F34" s="11" t="s">
        <v>12</v>
      </c>
      <c r="G34" s="11">
        <v>240</v>
      </c>
      <c r="H34" s="12">
        <v>1990</v>
      </c>
      <c r="I34" s="11" t="s">
        <v>20</v>
      </c>
      <c r="J34" s="12">
        <v>12</v>
      </c>
      <c r="K34" s="12">
        <v>1</v>
      </c>
      <c r="L34" s="12"/>
      <c r="M34" s="43"/>
      <c r="N34" s="43"/>
      <c r="O34" s="43"/>
      <c r="P34" s="43"/>
      <c r="Q34" s="43"/>
      <c r="R34" s="43"/>
      <c r="S34" s="43"/>
      <c r="T34" s="43"/>
      <c r="U34" s="43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31">
        <f t="shared" si="1"/>
        <v>13</v>
      </c>
    </row>
    <row r="35" spans="2:46" ht="13.5" customHeight="1" x14ac:dyDescent="0.2">
      <c r="B35" s="39" t="s">
        <v>10</v>
      </c>
      <c r="C35" s="67">
        <v>21</v>
      </c>
      <c r="D35" s="19">
        <v>19</v>
      </c>
      <c r="E35" s="14" t="s">
        <v>367</v>
      </c>
      <c r="F35" s="11" t="s">
        <v>75</v>
      </c>
      <c r="G35" s="11" t="s">
        <v>368</v>
      </c>
      <c r="H35" s="12">
        <v>1981</v>
      </c>
      <c r="I35" s="11"/>
      <c r="J35" s="43"/>
      <c r="K35" s="43"/>
      <c r="L35" s="43"/>
      <c r="M35" s="43"/>
      <c r="N35" s="43"/>
      <c r="O35" s="43"/>
      <c r="P35" s="43"/>
      <c r="Q35" s="43"/>
      <c r="R35" s="43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>
        <v>10</v>
      </c>
      <c r="AF35" s="12">
        <v>1</v>
      </c>
      <c r="AG35" s="12">
        <v>1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31">
        <f t="shared" si="1"/>
        <v>12</v>
      </c>
    </row>
    <row r="36" spans="2:46" ht="13.5" customHeight="1" x14ac:dyDescent="0.2">
      <c r="B36" s="39" t="s">
        <v>10</v>
      </c>
      <c r="C36" s="67">
        <v>21</v>
      </c>
      <c r="D36" s="19">
        <v>19</v>
      </c>
      <c r="E36" s="14" t="s">
        <v>217</v>
      </c>
      <c r="F36" s="11" t="s">
        <v>12</v>
      </c>
      <c r="G36" s="11" t="s">
        <v>218</v>
      </c>
      <c r="H36" s="12"/>
      <c r="I36" s="11" t="s">
        <v>197</v>
      </c>
      <c r="J36" s="43"/>
      <c r="K36" s="43"/>
      <c r="L36" s="43"/>
      <c r="M36" s="12">
        <v>10</v>
      </c>
      <c r="N36" s="12">
        <v>1</v>
      </c>
      <c r="O36" s="12">
        <v>1</v>
      </c>
      <c r="P36" s="43"/>
      <c r="Q36" s="43"/>
      <c r="R36" s="43"/>
      <c r="S36" s="43"/>
      <c r="T36" s="43"/>
      <c r="U36" s="43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31">
        <f t="shared" si="1"/>
        <v>12</v>
      </c>
    </row>
    <row r="37" spans="2:46" ht="13.5" customHeight="1" x14ac:dyDescent="0.2">
      <c r="B37" s="39" t="s">
        <v>10</v>
      </c>
      <c r="C37" s="67">
        <v>23</v>
      </c>
      <c r="D37" s="19">
        <v>22</v>
      </c>
      <c r="E37" s="14" t="s">
        <v>454</v>
      </c>
      <c r="F37" s="11" t="s">
        <v>7</v>
      </c>
      <c r="G37" s="11" t="s">
        <v>455</v>
      </c>
      <c r="H37" s="12">
        <v>2006</v>
      </c>
      <c r="I37" s="11" t="s">
        <v>36</v>
      </c>
      <c r="J37" s="43"/>
      <c r="K37" s="43"/>
      <c r="L37" s="43"/>
      <c r="M37" s="43"/>
      <c r="N37" s="43"/>
      <c r="O37" s="43"/>
      <c r="P37" s="43"/>
      <c r="Q37" s="43"/>
      <c r="R37" s="43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>
        <v>10</v>
      </c>
      <c r="AI37" s="12">
        <v>1</v>
      </c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31">
        <f t="shared" si="1"/>
        <v>11</v>
      </c>
    </row>
    <row r="38" spans="2:46" ht="13.5" customHeight="1" x14ac:dyDescent="0.2">
      <c r="B38" s="39" t="s">
        <v>10</v>
      </c>
      <c r="C38" s="67">
        <v>24</v>
      </c>
      <c r="D38" s="19">
        <v>23</v>
      </c>
      <c r="E38" s="14" t="s">
        <v>431</v>
      </c>
      <c r="F38" s="11" t="s">
        <v>13</v>
      </c>
      <c r="G38" s="11" t="s">
        <v>220</v>
      </c>
      <c r="H38" s="12">
        <v>2017</v>
      </c>
      <c r="I38" s="11"/>
      <c r="J38" s="43"/>
      <c r="K38" s="43"/>
      <c r="L38" s="43"/>
      <c r="M38" s="43"/>
      <c r="N38" s="43"/>
      <c r="O38" s="43"/>
      <c r="P38" s="43"/>
      <c r="Q38" s="43"/>
      <c r="R38" s="43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>
        <v>8</v>
      </c>
      <c r="AF38" s="12">
        <v>1</v>
      </c>
      <c r="AG38" s="12">
        <v>1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31">
        <f t="shared" si="1"/>
        <v>10</v>
      </c>
    </row>
    <row r="39" spans="2:46" ht="13.5" customHeight="1" x14ac:dyDescent="0.2">
      <c r="B39" s="39" t="s">
        <v>10</v>
      </c>
      <c r="C39" s="67">
        <v>25</v>
      </c>
      <c r="D39" s="19">
        <v>24</v>
      </c>
      <c r="E39" s="14" t="s">
        <v>432</v>
      </c>
      <c r="F39" s="11" t="s">
        <v>13</v>
      </c>
      <c r="G39" s="11" t="s">
        <v>216</v>
      </c>
      <c r="H39" s="12">
        <v>2018</v>
      </c>
      <c r="I39" s="11"/>
      <c r="J39" s="43"/>
      <c r="K39" s="43"/>
      <c r="L39" s="43"/>
      <c r="M39" s="43"/>
      <c r="N39" s="43"/>
      <c r="O39" s="43"/>
      <c r="P39" s="43"/>
      <c r="Q39" s="43"/>
      <c r="R39" s="43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>
        <v>7</v>
      </c>
      <c r="AF39" s="12">
        <v>1</v>
      </c>
      <c r="AG39" s="12">
        <v>1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31">
        <f t="shared" si="1"/>
        <v>9</v>
      </c>
    </row>
    <row r="40" spans="2:46" ht="13.5" customHeight="1" x14ac:dyDescent="0.2">
      <c r="B40" s="39" t="s">
        <v>10</v>
      </c>
      <c r="C40" s="67">
        <v>25</v>
      </c>
      <c r="D40" s="19">
        <v>24</v>
      </c>
      <c r="E40" s="14" t="s">
        <v>219</v>
      </c>
      <c r="F40" s="11" t="s">
        <v>13</v>
      </c>
      <c r="G40" s="11" t="s">
        <v>220</v>
      </c>
      <c r="H40" s="12">
        <v>2017</v>
      </c>
      <c r="I40" s="11" t="s">
        <v>221</v>
      </c>
      <c r="J40" s="43"/>
      <c r="K40" s="43"/>
      <c r="L40" s="43"/>
      <c r="M40" s="12">
        <v>7</v>
      </c>
      <c r="N40" s="12">
        <v>1</v>
      </c>
      <c r="O40" s="12">
        <v>1</v>
      </c>
      <c r="P40" s="43"/>
      <c r="Q40" s="43"/>
      <c r="R40" s="43"/>
      <c r="S40" s="43"/>
      <c r="T40" s="43"/>
      <c r="U40" s="43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31">
        <f t="shared" si="1"/>
        <v>9</v>
      </c>
    </row>
    <row r="41" spans="2:46" ht="13.5" customHeight="1" x14ac:dyDescent="0.2">
      <c r="B41" s="39" t="s">
        <v>10</v>
      </c>
      <c r="C41" s="67">
        <v>27</v>
      </c>
      <c r="D41" s="19">
        <v>26</v>
      </c>
      <c r="E41" s="14" t="s">
        <v>433</v>
      </c>
      <c r="F41" s="11" t="s">
        <v>13</v>
      </c>
      <c r="G41" s="11" t="s">
        <v>434</v>
      </c>
      <c r="H41" s="12">
        <v>2012</v>
      </c>
      <c r="I41" s="11" t="s">
        <v>67</v>
      </c>
      <c r="J41" s="43"/>
      <c r="K41" s="43"/>
      <c r="L41" s="43"/>
      <c r="M41" s="43"/>
      <c r="N41" s="43"/>
      <c r="O41" s="43"/>
      <c r="P41" s="43"/>
      <c r="Q41" s="43"/>
      <c r="R41" s="43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>
        <v>6</v>
      </c>
      <c r="AF41" s="12">
        <v>1</v>
      </c>
      <c r="AG41" s="12">
        <v>1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31">
        <f t="shared" si="1"/>
        <v>8</v>
      </c>
    </row>
    <row r="42" spans="2:46" ht="13.5" customHeight="1" x14ac:dyDescent="0.2">
      <c r="B42" s="39" t="s">
        <v>10</v>
      </c>
      <c r="C42" s="67">
        <v>27</v>
      </c>
      <c r="D42" s="19">
        <v>26</v>
      </c>
      <c r="E42" s="14" t="s">
        <v>222</v>
      </c>
      <c r="F42" s="11" t="s">
        <v>13</v>
      </c>
      <c r="G42" s="11" t="s">
        <v>105</v>
      </c>
      <c r="H42" s="12">
        <v>2017</v>
      </c>
      <c r="I42" s="11" t="s">
        <v>221</v>
      </c>
      <c r="J42" s="43"/>
      <c r="K42" s="43"/>
      <c r="L42" s="43"/>
      <c r="M42" s="12">
        <v>6</v>
      </c>
      <c r="N42" s="12">
        <v>1</v>
      </c>
      <c r="O42" s="12">
        <v>1</v>
      </c>
      <c r="P42" s="43"/>
      <c r="Q42" s="43"/>
      <c r="R42" s="43"/>
      <c r="S42" s="43"/>
      <c r="T42" s="43"/>
      <c r="U42" s="43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31">
        <f t="shared" si="1"/>
        <v>8</v>
      </c>
    </row>
    <row r="43" spans="2:46" ht="13.5" customHeight="1" x14ac:dyDescent="0.2">
      <c r="B43" s="39" t="s">
        <v>10</v>
      </c>
      <c r="C43" s="67">
        <v>29</v>
      </c>
      <c r="D43" s="19">
        <v>28</v>
      </c>
      <c r="E43" s="14" t="s">
        <v>89</v>
      </c>
      <c r="F43" s="11" t="s">
        <v>13</v>
      </c>
      <c r="G43" s="11" t="s">
        <v>87</v>
      </c>
      <c r="H43" s="12">
        <v>2014</v>
      </c>
      <c r="I43" s="11" t="s">
        <v>282</v>
      </c>
      <c r="J43" s="43"/>
      <c r="K43" s="43"/>
      <c r="L43" s="43"/>
      <c r="M43" s="43"/>
      <c r="N43" s="43"/>
      <c r="O43" s="43"/>
      <c r="P43" s="12">
        <v>5</v>
      </c>
      <c r="Q43" s="12">
        <v>1</v>
      </c>
      <c r="R43" s="12"/>
      <c r="S43" s="43"/>
      <c r="T43" s="43"/>
      <c r="U43" s="43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31">
        <f t="shared" si="1"/>
        <v>6</v>
      </c>
    </row>
    <row r="44" spans="2:46" ht="13.5" customHeight="1" x14ac:dyDescent="0.2">
      <c r="B44" s="39" t="s">
        <v>10</v>
      </c>
      <c r="C44" s="67">
        <v>29</v>
      </c>
      <c r="D44" s="19">
        <v>28</v>
      </c>
      <c r="E44" s="14" t="s">
        <v>223</v>
      </c>
      <c r="F44" s="11" t="s">
        <v>12</v>
      </c>
      <c r="G44" s="11" t="s">
        <v>224</v>
      </c>
      <c r="H44" s="12">
        <v>1988</v>
      </c>
      <c r="I44" s="11" t="s">
        <v>20</v>
      </c>
      <c r="J44" s="43"/>
      <c r="K44" s="43"/>
      <c r="L44" s="43"/>
      <c r="M44" s="12">
        <v>5</v>
      </c>
      <c r="N44" s="12">
        <v>1</v>
      </c>
      <c r="O44" s="12"/>
      <c r="P44" s="43"/>
      <c r="Q44" s="43"/>
      <c r="R44" s="43"/>
      <c r="S44" s="43"/>
      <c r="T44" s="43"/>
      <c r="U44" s="43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31">
        <f t="shared" si="1"/>
        <v>6</v>
      </c>
    </row>
    <row r="45" spans="2:46" ht="13.5" customHeight="1" x14ac:dyDescent="0.2">
      <c r="B45" s="39" t="s">
        <v>10</v>
      </c>
      <c r="C45" s="23"/>
      <c r="D45" s="19"/>
      <c r="E45" s="14"/>
      <c r="F45" s="11"/>
      <c r="G45" s="11"/>
      <c r="H45" s="12"/>
      <c r="I45" s="11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31">
        <f t="shared" si="1"/>
        <v>0</v>
      </c>
    </row>
    <row r="46" spans="2:46" ht="13.5" customHeight="1" thickBot="1" x14ac:dyDescent="0.25">
      <c r="B46" s="40" t="s">
        <v>10</v>
      </c>
      <c r="C46" s="41"/>
      <c r="D46" s="35"/>
      <c r="E46" s="42"/>
      <c r="F46" s="36"/>
      <c r="G46" s="36"/>
      <c r="H46" s="37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8">
        <f t="shared" si="1"/>
        <v>0</v>
      </c>
    </row>
    <row r="47" spans="2:46" ht="13.5" customHeight="1" thickBot="1" x14ac:dyDescent="0.25">
      <c r="B47" s="8"/>
      <c r="H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3"/>
    </row>
    <row r="48" spans="2:46" ht="13.5" customHeight="1" x14ac:dyDescent="0.2">
      <c r="B48" s="45" t="s">
        <v>531</v>
      </c>
      <c r="C48" s="46" t="s">
        <v>26</v>
      </c>
      <c r="D48" s="47" t="s">
        <v>46</v>
      </c>
      <c r="E48" s="48" t="s">
        <v>0</v>
      </c>
      <c r="F48" s="48" t="s">
        <v>3</v>
      </c>
      <c r="G48" s="48" t="s">
        <v>1</v>
      </c>
      <c r="H48" s="46" t="s">
        <v>4</v>
      </c>
      <c r="I48" s="48" t="s">
        <v>5</v>
      </c>
      <c r="J48" s="46">
        <v>1</v>
      </c>
      <c r="K48" s="46" t="s">
        <v>146</v>
      </c>
      <c r="L48" s="46" t="s">
        <v>147</v>
      </c>
      <c r="M48" s="49">
        <v>2</v>
      </c>
      <c r="N48" s="49" t="s">
        <v>146</v>
      </c>
      <c r="O48" s="49" t="s">
        <v>147</v>
      </c>
      <c r="P48" s="46">
        <v>3</v>
      </c>
      <c r="Q48" s="46" t="s">
        <v>146</v>
      </c>
      <c r="R48" s="46" t="s">
        <v>147</v>
      </c>
      <c r="S48" s="49">
        <v>4</v>
      </c>
      <c r="T48" s="49" t="s">
        <v>146</v>
      </c>
      <c r="U48" s="49" t="s">
        <v>147</v>
      </c>
      <c r="V48" s="46">
        <v>5</v>
      </c>
      <c r="W48" s="46" t="s">
        <v>146</v>
      </c>
      <c r="X48" s="46" t="s">
        <v>147</v>
      </c>
      <c r="Y48" s="49">
        <v>6</v>
      </c>
      <c r="Z48" s="49" t="s">
        <v>146</v>
      </c>
      <c r="AA48" s="49" t="s">
        <v>147</v>
      </c>
      <c r="AB48" s="46">
        <v>7</v>
      </c>
      <c r="AC48" s="46" t="s">
        <v>146</v>
      </c>
      <c r="AD48" s="46" t="s">
        <v>147</v>
      </c>
      <c r="AE48" s="49">
        <v>8</v>
      </c>
      <c r="AF48" s="49" t="s">
        <v>146</v>
      </c>
      <c r="AG48" s="49" t="s">
        <v>147</v>
      </c>
      <c r="AH48" s="46">
        <v>9</v>
      </c>
      <c r="AI48" s="46" t="s">
        <v>146</v>
      </c>
      <c r="AJ48" s="46" t="s">
        <v>147</v>
      </c>
      <c r="AK48" s="49">
        <v>10</v>
      </c>
      <c r="AL48" s="49" t="s">
        <v>146</v>
      </c>
      <c r="AM48" s="49" t="s">
        <v>147</v>
      </c>
      <c r="AN48" s="46">
        <v>11</v>
      </c>
      <c r="AO48" s="46" t="s">
        <v>146</v>
      </c>
      <c r="AP48" s="46" t="s">
        <v>147</v>
      </c>
      <c r="AQ48" s="49">
        <v>12</v>
      </c>
      <c r="AR48" s="49" t="s">
        <v>146</v>
      </c>
      <c r="AS48" s="49" t="s">
        <v>147</v>
      </c>
      <c r="AT48" s="50" t="s">
        <v>24</v>
      </c>
    </row>
    <row r="49" spans="2:46" ht="13.5" customHeight="1" x14ac:dyDescent="0.2">
      <c r="B49" s="39" t="s">
        <v>17</v>
      </c>
      <c r="C49" s="61">
        <v>1</v>
      </c>
      <c r="D49" s="19">
        <v>1</v>
      </c>
      <c r="E49" s="14" t="s">
        <v>131</v>
      </c>
      <c r="F49" s="11" t="s">
        <v>13</v>
      </c>
      <c r="G49" s="11" t="s">
        <v>87</v>
      </c>
      <c r="H49" s="12">
        <v>2016</v>
      </c>
      <c r="I49" s="11" t="s">
        <v>63</v>
      </c>
      <c r="J49" s="12">
        <v>18</v>
      </c>
      <c r="K49" s="12">
        <v>1</v>
      </c>
      <c r="L49" s="12"/>
      <c r="M49" s="12">
        <v>25</v>
      </c>
      <c r="N49" s="12">
        <v>1</v>
      </c>
      <c r="O49" s="12"/>
      <c r="P49" s="12">
        <v>15</v>
      </c>
      <c r="Q49" s="12">
        <v>1</v>
      </c>
      <c r="R49" s="12"/>
      <c r="S49" s="12">
        <v>18</v>
      </c>
      <c r="T49" s="12">
        <v>1</v>
      </c>
      <c r="U49" s="12"/>
      <c r="V49" s="12">
        <v>25</v>
      </c>
      <c r="W49" s="12">
        <v>1</v>
      </c>
      <c r="X49" s="12"/>
      <c r="Y49" s="12">
        <v>25</v>
      </c>
      <c r="Z49" s="12">
        <v>1</v>
      </c>
      <c r="AA49" s="12"/>
      <c r="AB49" s="43"/>
      <c r="AC49" s="43"/>
      <c r="AD49" s="43"/>
      <c r="AE49" s="43"/>
      <c r="AF49" s="43"/>
      <c r="AG49" s="43"/>
      <c r="AH49" s="43"/>
      <c r="AI49" s="43"/>
      <c r="AJ49" s="43"/>
      <c r="AK49" s="12">
        <v>18</v>
      </c>
      <c r="AL49" s="12">
        <v>1</v>
      </c>
      <c r="AM49" s="12"/>
      <c r="AN49" s="12"/>
      <c r="AO49" s="12"/>
      <c r="AP49" s="12"/>
      <c r="AQ49" s="12"/>
      <c r="AR49" s="12"/>
      <c r="AS49" s="12"/>
      <c r="AT49" s="31">
        <f t="shared" ref="AT49:AT94" si="2">SUM(J49:AS49)</f>
        <v>151</v>
      </c>
    </row>
    <row r="50" spans="2:46" ht="13.5" customHeight="1" x14ac:dyDescent="0.2">
      <c r="B50" s="39" t="s">
        <v>10</v>
      </c>
      <c r="C50" s="61">
        <v>2</v>
      </c>
      <c r="D50" s="19">
        <v>2</v>
      </c>
      <c r="E50" s="14" t="s">
        <v>237</v>
      </c>
      <c r="F50" s="11" t="s">
        <v>12</v>
      </c>
      <c r="G50" s="11" t="s">
        <v>238</v>
      </c>
      <c r="H50" s="12">
        <v>1992</v>
      </c>
      <c r="I50" s="11" t="s">
        <v>20</v>
      </c>
      <c r="J50" s="43"/>
      <c r="K50" s="43"/>
      <c r="L50" s="43"/>
      <c r="M50" s="43"/>
      <c r="N50" s="43"/>
      <c r="O50" s="43"/>
      <c r="P50" s="12">
        <v>18</v>
      </c>
      <c r="Q50" s="12">
        <v>1</v>
      </c>
      <c r="R50" s="12">
        <v>1</v>
      </c>
      <c r="S50" s="12">
        <v>15</v>
      </c>
      <c r="T50" s="12">
        <v>1</v>
      </c>
      <c r="U50" s="12">
        <v>1</v>
      </c>
      <c r="V50" s="43"/>
      <c r="W50" s="43"/>
      <c r="X50" s="43"/>
      <c r="Y50" s="12"/>
      <c r="Z50" s="12"/>
      <c r="AA50" s="12"/>
      <c r="AB50" s="12">
        <v>15</v>
      </c>
      <c r="AC50" s="12">
        <v>1</v>
      </c>
      <c r="AD50" s="12">
        <v>1</v>
      </c>
      <c r="AE50" s="12"/>
      <c r="AF50" s="12"/>
      <c r="AG50" s="12"/>
      <c r="AH50" s="12">
        <v>18</v>
      </c>
      <c r="AI50" s="12">
        <v>1</v>
      </c>
      <c r="AJ50" s="12">
        <v>1</v>
      </c>
      <c r="AK50" s="12"/>
      <c r="AL50" s="12"/>
      <c r="AM50" s="12"/>
      <c r="AN50" s="12">
        <v>10</v>
      </c>
      <c r="AO50" s="12">
        <v>1</v>
      </c>
      <c r="AP50" s="12">
        <v>1</v>
      </c>
      <c r="AQ50" s="12">
        <v>12</v>
      </c>
      <c r="AR50" s="12">
        <v>1</v>
      </c>
      <c r="AS50" s="12">
        <v>1</v>
      </c>
      <c r="AT50" s="31">
        <f t="shared" si="2"/>
        <v>100</v>
      </c>
    </row>
    <row r="51" spans="2:46" ht="13.5" customHeight="1" x14ac:dyDescent="0.2">
      <c r="B51" s="39" t="s">
        <v>10</v>
      </c>
      <c r="C51" s="61">
        <v>3</v>
      </c>
      <c r="D51" s="19">
        <v>3</v>
      </c>
      <c r="E51" s="14" t="s">
        <v>98</v>
      </c>
      <c r="F51" s="11" t="s">
        <v>12</v>
      </c>
      <c r="G51" s="11" t="s">
        <v>11</v>
      </c>
      <c r="H51" s="12">
        <v>1996</v>
      </c>
      <c r="I51" s="11" t="s">
        <v>403</v>
      </c>
      <c r="J51" s="43"/>
      <c r="K51" s="43"/>
      <c r="L51" s="43"/>
      <c r="M51" s="43"/>
      <c r="N51" s="43"/>
      <c r="O51" s="43"/>
      <c r="P51" s="43"/>
      <c r="Q51" s="43"/>
      <c r="R51" s="43"/>
      <c r="S51" s="12"/>
      <c r="T51" s="12"/>
      <c r="U51" s="12"/>
      <c r="V51" s="12">
        <v>7</v>
      </c>
      <c r="W51" s="12">
        <v>1</v>
      </c>
      <c r="X51" s="12"/>
      <c r="Y51" s="12">
        <v>15</v>
      </c>
      <c r="Z51" s="12">
        <v>1</v>
      </c>
      <c r="AA51" s="12">
        <v>1</v>
      </c>
      <c r="AB51" s="12">
        <v>18</v>
      </c>
      <c r="AC51" s="12">
        <v>1</v>
      </c>
      <c r="AD51" s="12"/>
      <c r="AE51" s="12"/>
      <c r="AF51" s="12"/>
      <c r="AG51" s="12"/>
      <c r="AH51" s="12">
        <v>25</v>
      </c>
      <c r="AI51" s="12">
        <v>1</v>
      </c>
      <c r="AJ51" s="12">
        <v>1</v>
      </c>
      <c r="AK51" s="12"/>
      <c r="AL51" s="12"/>
      <c r="AM51" s="12"/>
      <c r="AN51" s="12">
        <v>12</v>
      </c>
      <c r="AO51" s="12">
        <v>1</v>
      </c>
      <c r="AP51" s="12">
        <v>1</v>
      </c>
      <c r="AQ51" s="12">
        <v>10</v>
      </c>
      <c r="AR51" s="12">
        <v>1</v>
      </c>
      <c r="AS51" s="12">
        <v>1</v>
      </c>
      <c r="AT51" s="31">
        <f t="shared" si="2"/>
        <v>97</v>
      </c>
    </row>
    <row r="52" spans="2:46" ht="13.5" customHeight="1" x14ac:dyDescent="0.2">
      <c r="B52" s="39" t="s">
        <v>10</v>
      </c>
      <c r="C52" s="67">
        <v>4</v>
      </c>
      <c r="D52" s="19">
        <v>4</v>
      </c>
      <c r="E52" s="14" t="s">
        <v>29</v>
      </c>
      <c r="F52" s="11" t="s">
        <v>7</v>
      </c>
      <c r="G52" s="11" t="s">
        <v>102</v>
      </c>
      <c r="H52" s="12">
        <v>2015</v>
      </c>
      <c r="I52" s="11" t="s">
        <v>318</v>
      </c>
      <c r="J52" s="12">
        <v>25</v>
      </c>
      <c r="K52" s="12">
        <v>1</v>
      </c>
      <c r="L52" s="12"/>
      <c r="M52" s="43"/>
      <c r="N52" s="43"/>
      <c r="O52" s="43"/>
      <c r="P52" s="43"/>
      <c r="Q52" s="43"/>
      <c r="R52" s="43"/>
      <c r="S52" s="43"/>
      <c r="T52" s="43"/>
      <c r="U52" s="43"/>
      <c r="V52" s="12">
        <v>12</v>
      </c>
      <c r="W52" s="12">
        <v>1</v>
      </c>
      <c r="X52" s="12">
        <v>1</v>
      </c>
      <c r="Y52" s="12"/>
      <c r="Z52" s="12"/>
      <c r="AA52" s="12"/>
      <c r="AB52" s="12">
        <v>8</v>
      </c>
      <c r="AC52" s="12">
        <v>1</v>
      </c>
      <c r="AD52" s="12"/>
      <c r="AE52" s="12">
        <v>18</v>
      </c>
      <c r="AF52" s="12">
        <v>1</v>
      </c>
      <c r="AG52" s="12">
        <v>1</v>
      </c>
      <c r="AH52" s="12">
        <v>4</v>
      </c>
      <c r="AI52" s="12">
        <v>1</v>
      </c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31">
        <f t="shared" si="2"/>
        <v>74</v>
      </c>
    </row>
    <row r="53" spans="2:46" ht="13.5" customHeight="1" x14ac:dyDescent="0.2">
      <c r="B53" s="39" t="s">
        <v>10</v>
      </c>
      <c r="C53" s="67">
        <v>5</v>
      </c>
      <c r="D53" s="19">
        <v>7</v>
      </c>
      <c r="E53" s="14" t="s">
        <v>363</v>
      </c>
      <c r="F53" s="11" t="s">
        <v>7</v>
      </c>
      <c r="G53" s="11" t="s">
        <v>42</v>
      </c>
      <c r="H53" s="12">
        <v>2009</v>
      </c>
      <c r="I53" s="11" t="s">
        <v>318</v>
      </c>
      <c r="J53" s="43"/>
      <c r="K53" s="43"/>
      <c r="L53" s="43"/>
      <c r="M53" s="43"/>
      <c r="N53" s="43"/>
      <c r="O53" s="43"/>
      <c r="P53" s="43"/>
      <c r="Q53" s="43"/>
      <c r="R53" s="43"/>
      <c r="S53" s="12"/>
      <c r="T53" s="12"/>
      <c r="U53" s="12"/>
      <c r="V53" s="12">
        <v>15</v>
      </c>
      <c r="W53" s="12">
        <v>1</v>
      </c>
      <c r="X53" s="12">
        <v>1</v>
      </c>
      <c r="Y53" s="12">
        <v>10</v>
      </c>
      <c r="Z53" s="12">
        <v>1</v>
      </c>
      <c r="AA53" s="12">
        <v>1</v>
      </c>
      <c r="AB53" s="12"/>
      <c r="AC53" s="12"/>
      <c r="AD53" s="12"/>
      <c r="AE53" s="12">
        <v>8</v>
      </c>
      <c r="AF53" s="12">
        <v>1</v>
      </c>
      <c r="AG53" s="12">
        <v>1</v>
      </c>
      <c r="AH53" s="12"/>
      <c r="AI53" s="12"/>
      <c r="AJ53" s="12"/>
      <c r="AK53" s="12"/>
      <c r="AL53" s="12"/>
      <c r="AM53" s="12"/>
      <c r="AN53" s="12">
        <v>8</v>
      </c>
      <c r="AO53" s="12">
        <v>1</v>
      </c>
      <c r="AP53" s="12">
        <v>1</v>
      </c>
      <c r="AQ53" s="12">
        <v>15</v>
      </c>
      <c r="AR53" s="12">
        <v>1</v>
      </c>
      <c r="AS53" s="12">
        <v>1</v>
      </c>
      <c r="AT53" s="31">
        <f t="shared" si="2"/>
        <v>66</v>
      </c>
    </row>
    <row r="54" spans="2:46" ht="13.5" customHeight="1" x14ac:dyDescent="0.2">
      <c r="B54" s="39" t="s">
        <v>10</v>
      </c>
      <c r="C54" s="67">
        <v>6</v>
      </c>
      <c r="D54" s="19">
        <v>5</v>
      </c>
      <c r="E54" s="14" t="s">
        <v>207</v>
      </c>
      <c r="F54" s="11" t="s">
        <v>7</v>
      </c>
      <c r="G54" s="11" t="s">
        <v>208</v>
      </c>
      <c r="H54" s="12">
        <v>2007</v>
      </c>
      <c r="I54" s="11" t="s">
        <v>209</v>
      </c>
      <c r="J54" s="43"/>
      <c r="K54" s="43"/>
      <c r="L54" s="43"/>
      <c r="M54" s="12">
        <v>18</v>
      </c>
      <c r="N54" s="12">
        <v>1</v>
      </c>
      <c r="O54" s="12">
        <v>1</v>
      </c>
      <c r="P54" s="43"/>
      <c r="Q54" s="43"/>
      <c r="R54" s="43"/>
      <c r="S54" s="12">
        <v>25</v>
      </c>
      <c r="T54" s="12">
        <v>1</v>
      </c>
      <c r="U54" s="12"/>
      <c r="V54" s="43"/>
      <c r="W54" s="43"/>
      <c r="X54" s="43"/>
      <c r="Y54" s="12">
        <v>12</v>
      </c>
      <c r="Z54" s="12">
        <v>1</v>
      </c>
      <c r="AA54" s="12">
        <v>1</v>
      </c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31">
        <f t="shared" si="2"/>
        <v>60</v>
      </c>
    </row>
    <row r="55" spans="2:46" ht="13.5" customHeight="1" x14ac:dyDescent="0.2">
      <c r="B55" s="39" t="s">
        <v>10</v>
      </c>
      <c r="C55" s="67">
        <v>7</v>
      </c>
      <c r="D55" s="19">
        <v>6</v>
      </c>
      <c r="E55" s="14" t="s">
        <v>81</v>
      </c>
      <c r="F55" s="11" t="s">
        <v>13</v>
      </c>
      <c r="G55" s="11" t="s">
        <v>87</v>
      </c>
      <c r="H55" s="12">
        <v>2016</v>
      </c>
      <c r="I55" s="11" t="s">
        <v>311</v>
      </c>
      <c r="J55" s="43"/>
      <c r="K55" s="43"/>
      <c r="L55" s="43"/>
      <c r="M55" s="43"/>
      <c r="N55" s="43"/>
      <c r="O55" s="43"/>
      <c r="P55" s="12">
        <v>25</v>
      </c>
      <c r="Q55" s="12">
        <v>1</v>
      </c>
      <c r="R55" s="12"/>
      <c r="S55" s="43"/>
      <c r="T55" s="43"/>
      <c r="U55" s="43"/>
      <c r="V55" s="12"/>
      <c r="W55" s="12"/>
      <c r="X55" s="12"/>
      <c r="Y55" s="12"/>
      <c r="Z55" s="12"/>
      <c r="AA55" s="12"/>
      <c r="AB55" s="12"/>
      <c r="AC55" s="12"/>
      <c r="AD55" s="12"/>
      <c r="AE55" s="12">
        <v>25</v>
      </c>
      <c r="AF55" s="12">
        <v>1</v>
      </c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31">
        <f t="shared" si="2"/>
        <v>52</v>
      </c>
    </row>
    <row r="56" spans="2:46" ht="13.5" customHeight="1" x14ac:dyDescent="0.2">
      <c r="B56" s="39" t="s">
        <v>10</v>
      </c>
      <c r="C56" s="67">
        <v>8</v>
      </c>
      <c r="D56" s="19">
        <v>8</v>
      </c>
      <c r="E56" s="14" t="s">
        <v>89</v>
      </c>
      <c r="F56" s="11" t="s">
        <v>13</v>
      </c>
      <c r="G56" s="11" t="s">
        <v>87</v>
      </c>
      <c r="H56" s="12">
        <v>2014</v>
      </c>
      <c r="I56" s="11" t="s">
        <v>498</v>
      </c>
      <c r="J56" s="12">
        <v>15</v>
      </c>
      <c r="K56" s="12">
        <v>1</v>
      </c>
      <c r="L56" s="12">
        <v>1</v>
      </c>
      <c r="M56" s="43"/>
      <c r="N56" s="43"/>
      <c r="O56" s="43"/>
      <c r="P56" s="43"/>
      <c r="Q56" s="43"/>
      <c r="R56" s="43"/>
      <c r="S56" s="43"/>
      <c r="T56" s="43"/>
      <c r="U56" s="43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>
        <v>25</v>
      </c>
      <c r="AL56" s="12">
        <v>1</v>
      </c>
      <c r="AM56" s="12"/>
      <c r="AN56" s="12"/>
      <c r="AO56" s="12"/>
      <c r="AP56" s="12"/>
      <c r="AQ56" s="12">
        <v>7</v>
      </c>
      <c r="AR56" s="12">
        <v>1</v>
      </c>
      <c r="AS56" s="12"/>
      <c r="AT56" s="31">
        <f t="shared" si="2"/>
        <v>51</v>
      </c>
    </row>
    <row r="57" spans="2:46" ht="13.5" customHeight="1" x14ac:dyDescent="0.2">
      <c r="B57" s="39" t="s">
        <v>10</v>
      </c>
      <c r="C57" s="67">
        <v>9</v>
      </c>
      <c r="D57" s="19">
        <v>17</v>
      </c>
      <c r="E57" s="14" t="s">
        <v>509</v>
      </c>
      <c r="F57" s="11" t="s">
        <v>13</v>
      </c>
      <c r="G57" s="11" t="s">
        <v>53</v>
      </c>
      <c r="H57" s="12">
        <v>2014</v>
      </c>
      <c r="I57" s="11" t="s">
        <v>311</v>
      </c>
      <c r="J57" s="43"/>
      <c r="K57" s="43"/>
      <c r="L57" s="43"/>
      <c r="M57" s="43"/>
      <c r="N57" s="43"/>
      <c r="O57" s="43"/>
      <c r="P57" s="43"/>
      <c r="Q57" s="43"/>
      <c r="R57" s="43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>
        <v>25</v>
      </c>
      <c r="AO57" s="12">
        <v>1</v>
      </c>
      <c r="AP57" s="12"/>
      <c r="AQ57" s="12">
        <v>18</v>
      </c>
      <c r="AR57" s="12">
        <v>1</v>
      </c>
      <c r="AS57" s="12">
        <v>1</v>
      </c>
      <c r="AT57" s="31">
        <f t="shared" si="2"/>
        <v>46</v>
      </c>
    </row>
    <row r="58" spans="2:46" ht="13.5" customHeight="1" x14ac:dyDescent="0.2">
      <c r="B58" s="39" t="s">
        <v>10</v>
      </c>
      <c r="C58" s="67">
        <v>10</v>
      </c>
      <c r="D58" s="19">
        <v>9</v>
      </c>
      <c r="E58" s="14" t="s">
        <v>184</v>
      </c>
      <c r="F58" s="11" t="s">
        <v>185</v>
      </c>
      <c r="G58" s="11" t="s">
        <v>186</v>
      </c>
      <c r="H58" s="12">
        <v>2015</v>
      </c>
      <c r="I58" s="11" t="s">
        <v>36</v>
      </c>
      <c r="J58" s="43"/>
      <c r="K58" s="43"/>
      <c r="L58" s="43"/>
      <c r="M58" s="43"/>
      <c r="N58" s="43"/>
      <c r="O58" s="43"/>
      <c r="P58" s="43"/>
      <c r="Q58" s="43"/>
      <c r="R58" s="43"/>
      <c r="S58" s="12"/>
      <c r="T58" s="12"/>
      <c r="U58" s="12"/>
      <c r="V58" s="12"/>
      <c r="W58" s="12"/>
      <c r="X58" s="12"/>
      <c r="Y58" s="12"/>
      <c r="Z58" s="12"/>
      <c r="AA58" s="12"/>
      <c r="AB58" s="12">
        <v>10</v>
      </c>
      <c r="AC58" s="12">
        <v>1</v>
      </c>
      <c r="AD58" s="12">
        <v>1</v>
      </c>
      <c r="AE58" s="12"/>
      <c r="AF58" s="12"/>
      <c r="AG58" s="12"/>
      <c r="AH58" s="12">
        <v>10</v>
      </c>
      <c r="AI58" s="12">
        <v>1</v>
      </c>
      <c r="AJ58" s="12">
        <v>1</v>
      </c>
      <c r="AK58" s="12">
        <v>7</v>
      </c>
      <c r="AL58" s="12">
        <v>1</v>
      </c>
      <c r="AM58" s="12"/>
      <c r="AN58" s="12">
        <v>5</v>
      </c>
      <c r="AO58" s="12">
        <v>1</v>
      </c>
      <c r="AP58" s="12">
        <v>1</v>
      </c>
      <c r="AQ58" s="12">
        <v>5</v>
      </c>
      <c r="AR58" s="12">
        <v>1</v>
      </c>
      <c r="AS58" s="12"/>
      <c r="AT58" s="31">
        <f t="shared" si="2"/>
        <v>45</v>
      </c>
    </row>
    <row r="59" spans="2:46" ht="13.5" customHeight="1" x14ac:dyDescent="0.2">
      <c r="B59" s="39" t="s">
        <v>10</v>
      </c>
      <c r="C59" s="67">
        <v>11</v>
      </c>
      <c r="D59" s="19">
        <v>10</v>
      </c>
      <c r="E59" s="14" t="s">
        <v>210</v>
      </c>
      <c r="F59" s="11" t="s">
        <v>7</v>
      </c>
      <c r="G59" s="11" t="s">
        <v>208</v>
      </c>
      <c r="H59" s="12">
        <v>200</v>
      </c>
      <c r="I59" s="11" t="s">
        <v>405</v>
      </c>
      <c r="J59" s="43"/>
      <c r="K59" s="43"/>
      <c r="L59" s="43"/>
      <c r="M59" s="12">
        <v>15</v>
      </c>
      <c r="N59" s="12">
        <v>1</v>
      </c>
      <c r="O59" s="12">
        <v>1</v>
      </c>
      <c r="P59" s="43"/>
      <c r="Q59" s="43"/>
      <c r="R59" s="43"/>
      <c r="S59" s="43"/>
      <c r="T59" s="43"/>
      <c r="U59" s="43"/>
      <c r="V59" s="12"/>
      <c r="W59" s="12"/>
      <c r="X59" s="12"/>
      <c r="Y59" s="12"/>
      <c r="Z59" s="12"/>
      <c r="AA59" s="12"/>
      <c r="AB59" s="12">
        <v>7</v>
      </c>
      <c r="AC59" s="12">
        <v>1</v>
      </c>
      <c r="AD59" s="12"/>
      <c r="AE59" s="12">
        <v>10</v>
      </c>
      <c r="AF59" s="12">
        <v>1</v>
      </c>
      <c r="AG59" s="12">
        <v>1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31">
        <f t="shared" si="2"/>
        <v>37</v>
      </c>
    </row>
    <row r="60" spans="2:46" ht="13.5" customHeight="1" x14ac:dyDescent="0.2">
      <c r="B60" s="39" t="s">
        <v>10</v>
      </c>
      <c r="C60" s="67">
        <v>11</v>
      </c>
      <c r="D60" s="19">
        <v>10</v>
      </c>
      <c r="E60" s="14" t="s">
        <v>211</v>
      </c>
      <c r="F60" s="11" t="s">
        <v>7</v>
      </c>
      <c r="G60" s="11" t="s">
        <v>102</v>
      </c>
      <c r="H60" s="12">
        <v>2002</v>
      </c>
      <c r="I60" s="11" t="s">
        <v>209</v>
      </c>
      <c r="J60" s="43"/>
      <c r="K60" s="43"/>
      <c r="L60" s="43"/>
      <c r="M60" s="12">
        <v>12</v>
      </c>
      <c r="N60" s="12">
        <v>1</v>
      </c>
      <c r="O60" s="12">
        <v>1</v>
      </c>
      <c r="P60" s="12">
        <v>8</v>
      </c>
      <c r="Q60" s="12">
        <v>1</v>
      </c>
      <c r="R60" s="12"/>
      <c r="S60" s="12">
        <v>12</v>
      </c>
      <c r="T60" s="12">
        <v>1</v>
      </c>
      <c r="U60" s="12">
        <v>1</v>
      </c>
      <c r="V60" s="43"/>
      <c r="W60" s="43"/>
      <c r="X60" s="43"/>
      <c r="Y60" s="43"/>
      <c r="Z60" s="43"/>
      <c r="AA60" s="43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31">
        <f t="shared" si="2"/>
        <v>37</v>
      </c>
    </row>
    <row r="61" spans="2:46" ht="13.5" customHeight="1" x14ac:dyDescent="0.2">
      <c r="B61" s="39" t="s">
        <v>10</v>
      </c>
      <c r="C61" s="67">
        <v>13</v>
      </c>
      <c r="D61" s="19">
        <v>12</v>
      </c>
      <c r="E61" s="14" t="s">
        <v>115</v>
      </c>
      <c r="F61" s="11" t="s">
        <v>30</v>
      </c>
      <c r="G61" s="11" t="s">
        <v>64</v>
      </c>
      <c r="H61" s="12">
        <v>2007</v>
      </c>
      <c r="I61" s="11" t="s">
        <v>311</v>
      </c>
      <c r="J61" s="43"/>
      <c r="K61" s="43"/>
      <c r="L61" s="43"/>
      <c r="M61" s="43"/>
      <c r="N61" s="43"/>
      <c r="O61" s="43"/>
      <c r="P61" s="12">
        <v>10</v>
      </c>
      <c r="Q61" s="12">
        <v>1</v>
      </c>
      <c r="R61" s="12">
        <v>1</v>
      </c>
      <c r="S61" s="12">
        <v>10</v>
      </c>
      <c r="T61" s="12">
        <v>1</v>
      </c>
      <c r="U61" s="12"/>
      <c r="V61" s="43"/>
      <c r="W61" s="43"/>
      <c r="X61" s="43"/>
      <c r="Y61" s="12"/>
      <c r="Z61" s="12"/>
      <c r="AA61" s="12"/>
      <c r="AB61" s="12"/>
      <c r="AC61" s="12"/>
      <c r="AD61" s="12"/>
      <c r="AE61" s="12">
        <v>7</v>
      </c>
      <c r="AF61" s="12">
        <v>1</v>
      </c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31">
        <f t="shared" si="2"/>
        <v>31</v>
      </c>
    </row>
    <row r="62" spans="2:46" ht="13.5" customHeight="1" x14ac:dyDescent="0.2">
      <c r="B62" s="39" t="s">
        <v>10</v>
      </c>
      <c r="C62" s="67">
        <v>14</v>
      </c>
      <c r="D62" s="19">
        <v>13</v>
      </c>
      <c r="E62" s="14" t="s">
        <v>404</v>
      </c>
      <c r="F62" s="11" t="s">
        <v>13</v>
      </c>
      <c r="G62" s="11" t="s">
        <v>87</v>
      </c>
      <c r="H62" s="12">
        <v>2016</v>
      </c>
      <c r="I62" s="11" t="s">
        <v>365</v>
      </c>
      <c r="J62" s="43"/>
      <c r="K62" s="43"/>
      <c r="L62" s="43"/>
      <c r="M62" s="43"/>
      <c r="N62" s="43"/>
      <c r="O62" s="43"/>
      <c r="P62" s="43"/>
      <c r="Q62" s="43"/>
      <c r="R62" s="43"/>
      <c r="S62" s="12"/>
      <c r="T62" s="12"/>
      <c r="U62" s="12"/>
      <c r="V62" s="12"/>
      <c r="W62" s="12"/>
      <c r="X62" s="12"/>
      <c r="Y62" s="12"/>
      <c r="Z62" s="12"/>
      <c r="AA62" s="12"/>
      <c r="AB62" s="12">
        <v>12</v>
      </c>
      <c r="AC62" s="12">
        <v>1</v>
      </c>
      <c r="AD62" s="12">
        <v>1</v>
      </c>
      <c r="AE62" s="12"/>
      <c r="AF62" s="12"/>
      <c r="AG62" s="12"/>
      <c r="AH62" s="12">
        <v>15</v>
      </c>
      <c r="AI62" s="12">
        <v>1</v>
      </c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31">
        <f t="shared" si="2"/>
        <v>30</v>
      </c>
    </row>
    <row r="63" spans="2:46" ht="13.5" customHeight="1" x14ac:dyDescent="0.2">
      <c r="B63" s="39" t="s">
        <v>10</v>
      </c>
      <c r="C63" s="67">
        <v>15</v>
      </c>
      <c r="D63" s="19">
        <v>14</v>
      </c>
      <c r="E63" s="14" t="s">
        <v>239</v>
      </c>
      <c r="F63" s="11" t="s">
        <v>13</v>
      </c>
      <c r="G63" s="11" t="s">
        <v>87</v>
      </c>
      <c r="H63" s="12">
        <v>2015</v>
      </c>
      <c r="I63" s="11" t="s">
        <v>240</v>
      </c>
      <c r="J63" s="43"/>
      <c r="K63" s="43"/>
      <c r="L63" s="43"/>
      <c r="M63" s="43"/>
      <c r="N63" s="43"/>
      <c r="O63" s="43"/>
      <c r="P63" s="12">
        <v>12</v>
      </c>
      <c r="Q63" s="12">
        <v>1</v>
      </c>
      <c r="R63" s="12"/>
      <c r="S63" s="43"/>
      <c r="T63" s="43"/>
      <c r="U63" s="43"/>
      <c r="V63" s="43"/>
      <c r="W63" s="43"/>
      <c r="X63" s="43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>
        <v>15</v>
      </c>
      <c r="AO63" s="12">
        <v>1</v>
      </c>
      <c r="AP63" s="12"/>
      <c r="AQ63" s="12"/>
      <c r="AR63" s="12"/>
      <c r="AS63" s="12"/>
      <c r="AT63" s="31">
        <f t="shared" si="2"/>
        <v>29</v>
      </c>
    </row>
    <row r="64" spans="2:46" ht="13.5" customHeight="1" x14ac:dyDescent="0.2">
      <c r="B64" s="39" t="s">
        <v>10</v>
      </c>
      <c r="C64" s="67">
        <v>16</v>
      </c>
      <c r="D64" s="19">
        <v>15</v>
      </c>
      <c r="E64" s="14" t="s">
        <v>198</v>
      </c>
      <c r="F64" s="11" t="s">
        <v>30</v>
      </c>
      <c r="G64" s="11" t="s">
        <v>199</v>
      </c>
      <c r="H64" s="12">
        <v>2017</v>
      </c>
      <c r="I64" s="11" t="s">
        <v>311</v>
      </c>
      <c r="J64" s="43"/>
      <c r="K64" s="43"/>
      <c r="L64" s="43"/>
      <c r="M64" s="43"/>
      <c r="N64" s="43"/>
      <c r="O64" s="43"/>
      <c r="P64" s="12">
        <v>5</v>
      </c>
      <c r="Q64" s="12">
        <v>1</v>
      </c>
      <c r="R64" s="12">
        <v>1</v>
      </c>
      <c r="S64" s="43"/>
      <c r="T64" s="43"/>
      <c r="U64" s="43"/>
      <c r="V64" s="12"/>
      <c r="W64" s="12"/>
      <c r="X64" s="12"/>
      <c r="Y64" s="12"/>
      <c r="Z64" s="12"/>
      <c r="AA64" s="12"/>
      <c r="AB64" s="12"/>
      <c r="AC64" s="12"/>
      <c r="AD64" s="12"/>
      <c r="AE64" s="12">
        <v>6</v>
      </c>
      <c r="AF64" s="12">
        <v>1</v>
      </c>
      <c r="AG64" s="12"/>
      <c r="AH64" s="12"/>
      <c r="AI64" s="12"/>
      <c r="AJ64" s="12"/>
      <c r="AK64" s="12">
        <v>12</v>
      </c>
      <c r="AL64" s="12">
        <v>1</v>
      </c>
      <c r="AM64" s="12">
        <v>1</v>
      </c>
      <c r="AN64" s="12"/>
      <c r="AO64" s="12"/>
      <c r="AP64" s="12"/>
      <c r="AQ64" s="12"/>
      <c r="AR64" s="12"/>
      <c r="AS64" s="12"/>
      <c r="AT64" s="31">
        <f t="shared" si="2"/>
        <v>28</v>
      </c>
    </row>
    <row r="65" spans="2:46" ht="13.5" customHeight="1" x14ac:dyDescent="0.2">
      <c r="B65" s="39" t="s">
        <v>10</v>
      </c>
      <c r="C65" s="67">
        <v>17</v>
      </c>
      <c r="D65" s="19"/>
      <c r="E65" s="14" t="s">
        <v>556</v>
      </c>
      <c r="F65" s="11" t="s">
        <v>13</v>
      </c>
      <c r="G65" s="11" t="s">
        <v>87</v>
      </c>
      <c r="H65" s="12">
        <v>2016</v>
      </c>
      <c r="I65" s="11"/>
      <c r="J65" s="43"/>
      <c r="K65" s="43"/>
      <c r="L65" s="43"/>
      <c r="M65" s="43"/>
      <c r="N65" s="43"/>
      <c r="O65" s="43"/>
      <c r="P65" s="43"/>
      <c r="Q65" s="43"/>
      <c r="R65" s="43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>
        <v>25</v>
      </c>
      <c r="AR65" s="12">
        <v>1</v>
      </c>
      <c r="AS65" s="12">
        <v>1</v>
      </c>
      <c r="AT65" s="31">
        <f t="shared" si="2"/>
        <v>27</v>
      </c>
    </row>
    <row r="66" spans="2:46" ht="13.5" customHeight="1" x14ac:dyDescent="0.2">
      <c r="B66" s="39" t="s">
        <v>10</v>
      </c>
      <c r="C66" s="67">
        <v>17</v>
      </c>
      <c r="D66" s="19">
        <v>16</v>
      </c>
      <c r="E66" s="14" t="s">
        <v>437</v>
      </c>
      <c r="F66" s="11" t="s">
        <v>2</v>
      </c>
      <c r="G66" s="11" t="s">
        <v>388</v>
      </c>
      <c r="H66" s="12">
        <v>1996</v>
      </c>
      <c r="I66" s="11" t="s">
        <v>149</v>
      </c>
      <c r="J66" s="43"/>
      <c r="K66" s="43"/>
      <c r="L66" s="43"/>
      <c r="M66" s="43"/>
      <c r="N66" s="43"/>
      <c r="O66" s="43"/>
      <c r="P66" s="43"/>
      <c r="Q66" s="43"/>
      <c r="R66" s="43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>
        <v>12</v>
      </c>
      <c r="AF66" s="12">
        <v>1</v>
      </c>
      <c r="AG66" s="12"/>
      <c r="AH66" s="12">
        <v>12</v>
      </c>
      <c r="AI66" s="12">
        <v>1</v>
      </c>
      <c r="AJ66" s="12">
        <v>1</v>
      </c>
      <c r="AK66" s="12"/>
      <c r="AL66" s="12"/>
      <c r="AM66" s="12"/>
      <c r="AN66" s="12"/>
      <c r="AO66" s="12"/>
      <c r="AP66" s="12"/>
      <c r="AQ66" s="12"/>
      <c r="AR66" s="12"/>
      <c r="AS66" s="12"/>
      <c r="AT66" s="31">
        <f t="shared" si="2"/>
        <v>27</v>
      </c>
    </row>
    <row r="67" spans="2:46" ht="13.5" customHeight="1" x14ac:dyDescent="0.2">
      <c r="B67" s="39" t="s">
        <v>10</v>
      </c>
      <c r="C67" s="67">
        <v>19</v>
      </c>
      <c r="D67" s="19">
        <v>17</v>
      </c>
      <c r="E67" s="14" t="s">
        <v>391</v>
      </c>
      <c r="F67" s="11" t="s">
        <v>100</v>
      </c>
      <c r="G67" s="11" t="s">
        <v>467</v>
      </c>
      <c r="H67" s="12">
        <v>2022</v>
      </c>
      <c r="I67" s="11"/>
      <c r="J67" s="43"/>
      <c r="K67" s="43"/>
      <c r="L67" s="43"/>
      <c r="M67" s="43"/>
      <c r="N67" s="43"/>
      <c r="O67" s="43"/>
      <c r="P67" s="43"/>
      <c r="Q67" s="43"/>
      <c r="R67" s="43"/>
      <c r="S67" s="12"/>
      <c r="T67" s="12"/>
      <c r="U67" s="12"/>
      <c r="V67" s="12"/>
      <c r="W67" s="12"/>
      <c r="X67" s="12"/>
      <c r="Y67" s="12">
        <v>18</v>
      </c>
      <c r="Z67" s="12">
        <v>1</v>
      </c>
      <c r="AA67" s="12"/>
      <c r="AB67" s="12"/>
      <c r="AC67" s="12"/>
      <c r="AD67" s="12"/>
      <c r="AE67" s="12"/>
      <c r="AF67" s="12"/>
      <c r="AG67" s="12"/>
      <c r="AH67" s="12">
        <v>6</v>
      </c>
      <c r="AI67" s="12">
        <v>1</v>
      </c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31">
        <f t="shared" si="2"/>
        <v>26</v>
      </c>
    </row>
    <row r="68" spans="2:46" ht="13.5" customHeight="1" x14ac:dyDescent="0.2">
      <c r="B68" s="39" t="s">
        <v>10</v>
      </c>
      <c r="C68" s="67">
        <v>19</v>
      </c>
      <c r="D68" s="19">
        <v>17</v>
      </c>
      <c r="E68" s="14" t="s">
        <v>402</v>
      </c>
      <c r="F68" s="11" t="s">
        <v>7</v>
      </c>
      <c r="G68" s="11" t="s">
        <v>102</v>
      </c>
      <c r="H68" s="12">
        <v>2004</v>
      </c>
      <c r="I68" s="11"/>
      <c r="J68" s="43"/>
      <c r="K68" s="43"/>
      <c r="L68" s="43"/>
      <c r="M68" s="43"/>
      <c r="N68" s="43"/>
      <c r="O68" s="43"/>
      <c r="P68" s="43"/>
      <c r="Q68" s="43"/>
      <c r="R68" s="43"/>
      <c r="S68" s="12"/>
      <c r="T68" s="12"/>
      <c r="U68" s="12"/>
      <c r="V68" s="12"/>
      <c r="W68" s="12"/>
      <c r="X68" s="12"/>
      <c r="Y68" s="12"/>
      <c r="Z68" s="12"/>
      <c r="AA68" s="12"/>
      <c r="AB68" s="12">
        <v>25</v>
      </c>
      <c r="AC68" s="12">
        <v>1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31">
        <f t="shared" si="2"/>
        <v>26</v>
      </c>
    </row>
    <row r="69" spans="2:46" ht="13.5" customHeight="1" x14ac:dyDescent="0.2">
      <c r="B69" s="39" t="s">
        <v>10</v>
      </c>
      <c r="C69" s="67">
        <v>21</v>
      </c>
      <c r="D69" s="19">
        <v>20</v>
      </c>
      <c r="E69" s="14" t="s">
        <v>361</v>
      </c>
      <c r="F69" s="11" t="s">
        <v>75</v>
      </c>
      <c r="G69" s="11" t="s">
        <v>362</v>
      </c>
      <c r="H69" s="12">
        <v>2016</v>
      </c>
      <c r="I69" s="11" t="s">
        <v>36</v>
      </c>
      <c r="J69" s="43"/>
      <c r="K69" s="43"/>
      <c r="L69" s="43"/>
      <c r="M69" s="43"/>
      <c r="N69" s="43"/>
      <c r="O69" s="43"/>
      <c r="P69" s="43"/>
      <c r="Q69" s="43"/>
      <c r="R69" s="43"/>
      <c r="S69" s="12"/>
      <c r="T69" s="12"/>
      <c r="U69" s="12"/>
      <c r="V69" s="12">
        <v>18</v>
      </c>
      <c r="W69" s="12">
        <v>1</v>
      </c>
      <c r="X69" s="12">
        <v>1</v>
      </c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31">
        <f t="shared" si="2"/>
        <v>20</v>
      </c>
    </row>
    <row r="70" spans="2:46" ht="13.5" customHeight="1" x14ac:dyDescent="0.2">
      <c r="B70" s="39" t="s">
        <v>10</v>
      </c>
      <c r="C70" s="67">
        <v>22</v>
      </c>
      <c r="D70" s="19">
        <v>21</v>
      </c>
      <c r="E70" s="14" t="s">
        <v>510</v>
      </c>
      <c r="F70" s="11" t="s">
        <v>9</v>
      </c>
      <c r="G70" s="11" t="s">
        <v>14</v>
      </c>
      <c r="H70" s="12">
        <v>1974</v>
      </c>
      <c r="I70" s="11" t="s">
        <v>227</v>
      </c>
      <c r="J70" s="43"/>
      <c r="K70" s="43"/>
      <c r="L70" s="43"/>
      <c r="M70" s="43"/>
      <c r="N70" s="43"/>
      <c r="O70" s="43"/>
      <c r="P70" s="43"/>
      <c r="Q70" s="43"/>
      <c r="R70" s="43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>
        <v>18</v>
      </c>
      <c r="AO70" s="12">
        <v>1</v>
      </c>
      <c r="AP70" s="12"/>
      <c r="AQ70" s="12"/>
      <c r="AR70" s="12"/>
      <c r="AS70" s="12"/>
      <c r="AT70" s="31">
        <f t="shared" si="2"/>
        <v>19</v>
      </c>
    </row>
    <row r="71" spans="2:46" ht="13.5" customHeight="1" x14ac:dyDescent="0.2">
      <c r="B71" s="39" t="s">
        <v>10</v>
      </c>
      <c r="C71" s="67">
        <v>23</v>
      </c>
      <c r="D71" s="19">
        <v>34</v>
      </c>
      <c r="E71" s="14" t="s">
        <v>511</v>
      </c>
      <c r="F71" s="11" t="s">
        <v>7</v>
      </c>
      <c r="G71" s="11" t="s">
        <v>102</v>
      </c>
      <c r="H71" s="12">
        <v>2004</v>
      </c>
      <c r="I71" s="11" t="s">
        <v>246</v>
      </c>
      <c r="J71" s="43"/>
      <c r="K71" s="43"/>
      <c r="L71" s="43"/>
      <c r="M71" s="43"/>
      <c r="N71" s="43"/>
      <c r="O71" s="43"/>
      <c r="P71" s="43"/>
      <c r="Q71" s="43"/>
      <c r="R71" s="43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>
        <v>7</v>
      </c>
      <c r="AO71" s="12">
        <v>1</v>
      </c>
      <c r="AP71" s="12"/>
      <c r="AQ71" s="12">
        <v>8</v>
      </c>
      <c r="AR71" s="12">
        <v>1</v>
      </c>
      <c r="AS71" s="12">
        <v>1</v>
      </c>
      <c r="AT71" s="31">
        <f t="shared" si="2"/>
        <v>18</v>
      </c>
    </row>
    <row r="72" spans="2:46" ht="13.5" customHeight="1" x14ac:dyDescent="0.2">
      <c r="B72" s="39" t="s">
        <v>10</v>
      </c>
      <c r="C72" s="67">
        <v>23</v>
      </c>
      <c r="D72" s="19">
        <v>22</v>
      </c>
      <c r="E72" s="14" t="s">
        <v>357</v>
      </c>
      <c r="F72" s="11" t="s">
        <v>7</v>
      </c>
      <c r="G72" s="11" t="s">
        <v>109</v>
      </c>
      <c r="H72" s="12">
        <v>2005</v>
      </c>
      <c r="I72" s="11" t="s">
        <v>246</v>
      </c>
      <c r="J72" s="43"/>
      <c r="K72" s="43"/>
      <c r="L72" s="43"/>
      <c r="M72" s="43"/>
      <c r="N72" s="43"/>
      <c r="O72" s="43"/>
      <c r="P72" s="43"/>
      <c r="Q72" s="43"/>
      <c r="R72" s="43"/>
      <c r="S72" s="12"/>
      <c r="T72" s="12"/>
      <c r="U72" s="12"/>
      <c r="V72" s="12"/>
      <c r="W72" s="12"/>
      <c r="X72" s="12"/>
      <c r="Y72" s="12"/>
      <c r="Z72" s="12"/>
      <c r="AA72" s="12"/>
      <c r="AB72" s="12">
        <v>6</v>
      </c>
      <c r="AC72" s="12">
        <v>1</v>
      </c>
      <c r="AD72" s="12">
        <v>1</v>
      </c>
      <c r="AE72" s="12"/>
      <c r="AF72" s="12"/>
      <c r="AG72" s="12"/>
      <c r="AH72" s="12"/>
      <c r="AI72" s="12"/>
      <c r="AJ72" s="12"/>
      <c r="AK72" s="12">
        <v>8</v>
      </c>
      <c r="AL72" s="12">
        <v>1</v>
      </c>
      <c r="AM72" s="12">
        <v>1</v>
      </c>
      <c r="AN72" s="12"/>
      <c r="AO72" s="12"/>
      <c r="AP72" s="12"/>
      <c r="AQ72" s="12"/>
      <c r="AR72" s="12"/>
      <c r="AS72" s="12"/>
      <c r="AT72" s="31">
        <f t="shared" si="2"/>
        <v>18</v>
      </c>
    </row>
    <row r="73" spans="2:46" ht="13.5" customHeight="1" x14ac:dyDescent="0.2">
      <c r="B73" s="39" t="s">
        <v>10</v>
      </c>
      <c r="C73" s="67">
        <v>25</v>
      </c>
      <c r="D73" s="19">
        <v>23</v>
      </c>
      <c r="E73" s="14" t="s">
        <v>499</v>
      </c>
      <c r="F73" s="11" t="s">
        <v>7</v>
      </c>
      <c r="G73" s="11" t="s">
        <v>208</v>
      </c>
      <c r="H73" s="12">
        <v>2004</v>
      </c>
      <c r="I73" s="11"/>
      <c r="J73" s="43"/>
      <c r="K73" s="43"/>
      <c r="L73" s="43"/>
      <c r="M73" s="43"/>
      <c r="N73" s="43"/>
      <c r="O73" s="43"/>
      <c r="P73" s="43"/>
      <c r="Q73" s="43"/>
      <c r="R73" s="43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>
        <v>15</v>
      </c>
      <c r="AL73" s="12">
        <v>1</v>
      </c>
      <c r="AM73" s="12">
        <v>1</v>
      </c>
      <c r="AN73" s="12"/>
      <c r="AO73" s="12"/>
      <c r="AP73" s="12"/>
      <c r="AQ73" s="12"/>
      <c r="AR73" s="12"/>
      <c r="AS73" s="12"/>
      <c r="AT73" s="31">
        <f t="shared" si="2"/>
        <v>17</v>
      </c>
    </row>
    <row r="74" spans="2:46" ht="13.5" customHeight="1" x14ac:dyDescent="0.2">
      <c r="B74" s="39" t="s">
        <v>10</v>
      </c>
      <c r="C74" s="67">
        <v>25</v>
      </c>
      <c r="D74" s="19">
        <v>23</v>
      </c>
      <c r="E74" s="14" t="s">
        <v>436</v>
      </c>
      <c r="F74" s="11" t="s">
        <v>13</v>
      </c>
      <c r="G74" s="11" t="s">
        <v>53</v>
      </c>
      <c r="H74" s="12">
        <v>2014</v>
      </c>
      <c r="I74" s="11" t="s">
        <v>311</v>
      </c>
      <c r="J74" s="43"/>
      <c r="K74" s="43"/>
      <c r="L74" s="43"/>
      <c r="M74" s="43"/>
      <c r="N74" s="43"/>
      <c r="O74" s="43"/>
      <c r="P74" s="43"/>
      <c r="Q74" s="43"/>
      <c r="R74" s="43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>
        <v>15</v>
      </c>
      <c r="AF74" s="12">
        <v>1</v>
      </c>
      <c r="AG74" s="12">
        <v>1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31">
        <f t="shared" si="2"/>
        <v>17</v>
      </c>
    </row>
    <row r="75" spans="2:46" ht="13.5" customHeight="1" x14ac:dyDescent="0.2">
      <c r="B75" s="39" t="s">
        <v>10</v>
      </c>
      <c r="C75" s="67">
        <v>25</v>
      </c>
      <c r="D75" s="19">
        <v>23</v>
      </c>
      <c r="E75" s="14" t="s">
        <v>200</v>
      </c>
      <c r="F75" s="11" t="s">
        <v>30</v>
      </c>
      <c r="G75" s="11" t="s">
        <v>64</v>
      </c>
      <c r="H75" s="12">
        <v>2013</v>
      </c>
      <c r="I75" s="11" t="s">
        <v>311</v>
      </c>
      <c r="J75" s="43"/>
      <c r="K75" s="43"/>
      <c r="L75" s="43"/>
      <c r="M75" s="43"/>
      <c r="N75" s="43"/>
      <c r="O75" s="43"/>
      <c r="P75" s="12">
        <v>4</v>
      </c>
      <c r="Q75" s="12">
        <v>1</v>
      </c>
      <c r="R75" s="12"/>
      <c r="S75" s="43"/>
      <c r="T75" s="43"/>
      <c r="U75" s="43"/>
      <c r="V75" s="12">
        <v>10</v>
      </c>
      <c r="W75" s="12">
        <v>1</v>
      </c>
      <c r="X75" s="12">
        <v>1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31">
        <f t="shared" si="2"/>
        <v>17</v>
      </c>
    </row>
    <row r="76" spans="2:46" ht="13.5" customHeight="1" x14ac:dyDescent="0.2">
      <c r="B76" s="39" t="s">
        <v>10</v>
      </c>
      <c r="C76" s="67">
        <v>28</v>
      </c>
      <c r="D76" s="19">
        <v>26</v>
      </c>
      <c r="E76" s="14" t="s">
        <v>245</v>
      </c>
      <c r="F76" s="11" t="s">
        <v>7</v>
      </c>
      <c r="G76" s="11" t="s">
        <v>102</v>
      </c>
      <c r="H76" s="12">
        <v>2004</v>
      </c>
      <c r="I76" s="11" t="s">
        <v>246</v>
      </c>
      <c r="J76" s="43"/>
      <c r="K76" s="43"/>
      <c r="L76" s="43"/>
      <c r="M76" s="43"/>
      <c r="N76" s="43"/>
      <c r="O76" s="43"/>
      <c r="P76" s="12">
        <v>3</v>
      </c>
      <c r="Q76" s="12">
        <v>1</v>
      </c>
      <c r="R76" s="12"/>
      <c r="S76" s="43"/>
      <c r="T76" s="43"/>
      <c r="U76" s="43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>
        <v>5</v>
      </c>
      <c r="AI76" s="12">
        <v>1</v>
      </c>
      <c r="AJ76" s="12"/>
      <c r="AK76" s="12"/>
      <c r="AL76" s="12"/>
      <c r="AM76" s="12"/>
      <c r="AN76" s="12">
        <v>4</v>
      </c>
      <c r="AO76" s="12">
        <v>1</v>
      </c>
      <c r="AP76" s="12"/>
      <c r="AQ76" s="12"/>
      <c r="AR76" s="12"/>
      <c r="AS76" s="12"/>
      <c r="AT76" s="31">
        <f t="shared" si="2"/>
        <v>15</v>
      </c>
    </row>
    <row r="77" spans="2:46" ht="13.5" customHeight="1" x14ac:dyDescent="0.2">
      <c r="B77" s="39" t="s">
        <v>10</v>
      </c>
      <c r="C77" s="67">
        <v>29</v>
      </c>
      <c r="D77" s="19">
        <v>27</v>
      </c>
      <c r="E77" s="14" t="s">
        <v>104</v>
      </c>
      <c r="F77" s="11" t="s">
        <v>100</v>
      </c>
      <c r="G77" s="11" t="s">
        <v>132</v>
      </c>
      <c r="H77" s="12">
        <v>2021</v>
      </c>
      <c r="I77" s="11" t="s">
        <v>133</v>
      </c>
      <c r="J77" s="12">
        <v>12</v>
      </c>
      <c r="K77" s="12">
        <v>1</v>
      </c>
      <c r="L77" s="12"/>
      <c r="M77" s="43"/>
      <c r="N77" s="43"/>
      <c r="O77" s="43"/>
      <c r="P77" s="43"/>
      <c r="Q77" s="43"/>
      <c r="R77" s="43"/>
      <c r="S77" s="43"/>
      <c r="T77" s="43"/>
      <c r="U77" s="43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31">
        <f t="shared" si="2"/>
        <v>13</v>
      </c>
    </row>
    <row r="78" spans="2:46" ht="13.5" customHeight="1" x14ac:dyDescent="0.2">
      <c r="B78" s="39" t="s">
        <v>10</v>
      </c>
      <c r="C78" s="67">
        <v>30</v>
      </c>
      <c r="D78" s="19">
        <v>28</v>
      </c>
      <c r="E78" s="14" t="s">
        <v>500</v>
      </c>
      <c r="F78" s="11" t="s">
        <v>248</v>
      </c>
      <c r="G78" s="11" t="s">
        <v>501</v>
      </c>
      <c r="H78" s="12">
        <v>2018</v>
      </c>
      <c r="I78" s="11" t="s">
        <v>502</v>
      </c>
      <c r="J78" s="43"/>
      <c r="K78" s="43"/>
      <c r="L78" s="43"/>
      <c r="M78" s="43"/>
      <c r="N78" s="43"/>
      <c r="O78" s="43"/>
      <c r="P78" s="43"/>
      <c r="Q78" s="43"/>
      <c r="R78" s="43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>
        <v>10</v>
      </c>
      <c r="AL78" s="12">
        <v>1</v>
      </c>
      <c r="AM78" s="12">
        <v>1</v>
      </c>
      <c r="AN78" s="12"/>
      <c r="AO78" s="12"/>
      <c r="AP78" s="12"/>
      <c r="AQ78" s="12"/>
      <c r="AR78" s="12"/>
      <c r="AS78" s="12"/>
      <c r="AT78" s="31">
        <f t="shared" si="2"/>
        <v>12</v>
      </c>
    </row>
    <row r="79" spans="2:46" ht="13.5" customHeight="1" x14ac:dyDescent="0.2">
      <c r="B79" s="39" t="s">
        <v>10</v>
      </c>
      <c r="C79" s="67">
        <v>31</v>
      </c>
      <c r="D79" s="19">
        <v>29</v>
      </c>
      <c r="E79" s="14" t="s">
        <v>212</v>
      </c>
      <c r="F79" s="11" t="s">
        <v>2</v>
      </c>
      <c r="G79" s="11" t="s">
        <v>213</v>
      </c>
      <c r="H79" s="12">
        <v>1999</v>
      </c>
      <c r="I79" s="11" t="s">
        <v>149</v>
      </c>
      <c r="J79" s="43"/>
      <c r="K79" s="43"/>
      <c r="L79" s="43"/>
      <c r="M79" s="12">
        <v>10</v>
      </c>
      <c r="N79" s="12">
        <v>1</v>
      </c>
      <c r="O79" s="12"/>
      <c r="P79" s="43"/>
      <c r="Q79" s="43"/>
      <c r="R79" s="43"/>
      <c r="S79" s="43"/>
      <c r="T79" s="43"/>
      <c r="U79" s="43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31">
        <f t="shared" si="2"/>
        <v>11</v>
      </c>
    </row>
    <row r="80" spans="2:46" ht="13.5" customHeight="1" x14ac:dyDescent="0.2">
      <c r="B80" s="39" t="s">
        <v>10</v>
      </c>
      <c r="C80" s="67">
        <v>32</v>
      </c>
      <c r="D80" s="19">
        <v>30</v>
      </c>
      <c r="E80" s="14" t="s">
        <v>438</v>
      </c>
      <c r="F80" s="11" t="s">
        <v>2</v>
      </c>
      <c r="G80" s="11" t="s">
        <v>388</v>
      </c>
      <c r="H80" s="12">
        <v>1996</v>
      </c>
      <c r="I80" s="11" t="s">
        <v>464</v>
      </c>
      <c r="J80" s="43"/>
      <c r="K80" s="43"/>
      <c r="L80" s="43"/>
      <c r="M80" s="43"/>
      <c r="N80" s="43"/>
      <c r="O80" s="43"/>
      <c r="P80" s="43"/>
      <c r="Q80" s="43"/>
      <c r="R80" s="43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>
        <v>8</v>
      </c>
      <c r="AI80" s="12">
        <v>1</v>
      </c>
      <c r="AJ80" s="12">
        <v>1</v>
      </c>
      <c r="AK80" s="12"/>
      <c r="AL80" s="12"/>
      <c r="AM80" s="12"/>
      <c r="AN80" s="12"/>
      <c r="AO80" s="12"/>
      <c r="AP80" s="12"/>
      <c r="AQ80" s="12"/>
      <c r="AR80" s="12"/>
      <c r="AS80" s="12"/>
      <c r="AT80" s="31">
        <f t="shared" si="2"/>
        <v>10</v>
      </c>
    </row>
    <row r="81" spans="2:46" ht="13.5" customHeight="1" x14ac:dyDescent="0.2">
      <c r="B81" s="39" t="s">
        <v>10</v>
      </c>
      <c r="C81" s="67">
        <v>33</v>
      </c>
      <c r="D81" s="19">
        <v>31</v>
      </c>
      <c r="E81" s="14" t="s">
        <v>392</v>
      </c>
      <c r="F81" s="11" t="s">
        <v>7</v>
      </c>
      <c r="G81" s="11" t="s">
        <v>102</v>
      </c>
      <c r="H81" s="12">
        <v>2015</v>
      </c>
      <c r="I81" s="11" t="s">
        <v>246</v>
      </c>
      <c r="J81" s="43"/>
      <c r="K81" s="43"/>
      <c r="L81" s="43"/>
      <c r="M81" s="43"/>
      <c r="N81" s="43"/>
      <c r="O81" s="43"/>
      <c r="P81" s="43"/>
      <c r="Q81" s="43"/>
      <c r="R81" s="43"/>
      <c r="S81" s="12"/>
      <c r="T81" s="12"/>
      <c r="U81" s="12"/>
      <c r="V81" s="12"/>
      <c r="W81" s="12"/>
      <c r="X81" s="12"/>
      <c r="Y81" s="12">
        <v>8</v>
      </c>
      <c r="Z81" s="12">
        <v>1</v>
      </c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31">
        <f t="shared" si="2"/>
        <v>9</v>
      </c>
    </row>
    <row r="82" spans="2:46" ht="13.5" customHeight="1" x14ac:dyDescent="0.2">
      <c r="B82" s="39" t="s">
        <v>10</v>
      </c>
      <c r="C82" s="67">
        <v>33</v>
      </c>
      <c r="D82" s="19">
        <v>31</v>
      </c>
      <c r="E82" s="14" t="s">
        <v>364</v>
      </c>
      <c r="F82" s="11" t="s">
        <v>7</v>
      </c>
      <c r="G82" s="11" t="s">
        <v>42</v>
      </c>
      <c r="H82" s="12">
        <v>2007</v>
      </c>
      <c r="I82" s="11" t="s">
        <v>365</v>
      </c>
      <c r="J82" s="43"/>
      <c r="K82" s="43"/>
      <c r="L82" s="43"/>
      <c r="M82" s="43"/>
      <c r="N82" s="43"/>
      <c r="O82" s="43"/>
      <c r="P82" s="43"/>
      <c r="Q82" s="43"/>
      <c r="R82" s="43"/>
      <c r="S82" s="12"/>
      <c r="T82" s="12"/>
      <c r="U82" s="12"/>
      <c r="V82" s="12">
        <v>8</v>
      </c>
      <c r="W82" s="12">
        <v>1</v>
      </c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31">
        <f t="shared" si="2"/>
        <v>9</v>
      </c>
    </row>
    <row r="83" spans="2:46" ht="13.5" customHeight="1" x14ac:dyDescent="0.2">
      <c r="B83" s="39" t="s">
        <v>10</v>
      </c>
      <c r="C83" s="67">
        <v>33</v>
      </c>
      <c r="D83" s="19">
        <v>31</v>
      </c>
      <c r="E83" s="14" t="s">
        <v>317</v>
      </c>
      <c r="F83" s="11" t="s">
        <v>7</v>
      </c>
      <c r="G83" s="11" t="s">
        <v>208</v>
      </c>
      <c r="H83" s="12">
        <v>2003</v>
      </c>
      <c r="I83" s="11" t="s">
        <v>318</v>
      </c>
      <c r="J83" s="43"/>
      <c r="K83" s="43"/>
      <c r="L83" s="43"/>
      <c r="M83" s="43"/>
      <c r="N83" s="43"/>
      <c r="O83" s="43"/>
      <c r="P83" s="43"/>
      <c r="Q83" s="43"/>
      <c r="R83" s="43"/>
      <c r="S83" s="12">
        <v>8</v>
      </c>
      <c r="T83" s="12">
        <v>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31">
        <f t="shared" si="2"/>
        <v>9</v>
      </c>
    </row>
    <row r="84" spans="2:46" ht="13.5" customHeight="1" x14ac:dyDescent="0.2">
      <c r="B84" s="39" t="s">
        <v>10</v>
      </c>
      <c r="C84" s="67">
        <v>36</v>
      </c>
      <c r="D84" s="19">
        <v>34</v>
      </c>
      <c r="E84" s="14" t="s">
        <v>496</v>
      </c>
      <c r="F84" s="11" t="s">
        <v>30</v>
      </c>
      <c r="G84" s="11" t="s">
        <v>64</v>
      </c>
      <c r="H84" s="12">
        <v>2013</v>
      </c>
      <c r="I84" s="11" t="s">
        <v>492</v>
      </c>
      <c r="J84" s="43"/>
      <c r="K84" s="43"/>
      <c r="L84" s="43"/>
      <c r="M84" s="43"/>
      <c r="N84" s="43"/>
      <c r="O84" s="43"/>
      <c r="P84" s="43"/>
      <c r="Q84" s="43"/>
      <c r="R84" s="43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>
        <v>6</v>
      </c>
      <c r="AO84" s="12">
        <v>1</v>
      </c>
      <c r="AP84" s="12">
        <v>1</v>
      </c>
      <c r="AQ84" s="12"/>
      <c r="AR84" s="12"/>
      <c r="AS84" s="12"/>
      <c r="AT84" s="31">
        <f t="shared" si="2"/>
        <v>8</v>
      </c>
    </row>
    <row r="85" spans="2:46" ht="13.5" customHeight="1" x14ac:dyDescent="0.2">
      <c r="B85" s="39" t="s">
        <v>10</v>
      </c>
      <c r="C85" s="67">
        <v>36</v>
      </c>
      <c r="D85" s="19">
        <v>34</v>
      </c>
      <c r="E85" s="14" t="s">
        <v>465</v>
      </c>
      <c r="F85" s="11" t="s">
        <v>7</v>
      </c>
      <c r="G85" s="11" t="s">
        <v>42</v>
      </c>
      <c r="H85" s="12">
        <v>2007</v>
      </c>
      <c r="I85" s="11" t="s">
        <v>466</v>
      </c>
      <c r="J85" s="43"/>
      <c r="K85" s="43"/>
      <c r="L85" s="43"/>
      <c r="M85" s="43"/>
      <c r="N85" s="43"/>
      <c r="O85" s="43"/>
      <c r="P85" s="43"/>
      <c r="Q85" s="43"/>
      <c r="R85" s="43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>
        <v>7</v>
      </c>
      <c r="AI85" s="12">
        <v>1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31">
        <f t="shared" si="2"/>
        <v>8</v>
      </c>
    </row>
    <row r="86" spans="2:46" ht="13.5" customHeight="1" x14ac:dyDescent="0.2">
      <c r="B86" s="39" t="s">
        <v>10</v>
      </c>
      <c r="C86" s="67">
        <v>36</v>
      </c>
      <c r="D86" s="19">
        <v>34</v>
      </c>
      <c r="E86" s="14" t="s">
        <v>25</v>
      </c>
      <c r="F86" s="11" t="s">
        <v>30</v>
      </c>
      <c r="G86" s="11" t="s">
        <v>117</v>
      </c>
      <c r="H86" s="12">
        <v>2021</v>
      </c>
      <c r="I86" s="11" t="s">
        <v>319</v>
      </c>
      <c r="J86" s="43"/>
      <c r="K86" s="43"/>
      <c r="L86" s="43"/>
      <c r="M86" s="43"/>
      <c r="N86" s="43"/>
      <c r="O86" s="43"/>
      <c r="P86" s="43"/>
      <c r="Q86" s="43"/>
      <c r="R86" s="43"/>
      <c r="S86" s="12">
        <v>7</v>
      </c>
      <c r="T86" s="12">
        <v>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31">
        <f t="shared" si="2"/>
        <v>8</v>
      </c>
    </row>
    <row r="87" spans="2:46" ht="13.5" customHeight="1" x14ac:dyDescent="0.2">
      <c r="B87" s="39" t="s">
        <v>10</v>
      </c>
      <c r="C87" s="67">
        <v>36</v>
      </c>
      <c r="D87" s="19">
        <v>34</v>
      </c>
      <c r="E87" s="14" t="s">
        <v>241</v>
      </c>
      <c r="F87" s="11" t="s">
        <v>13</v>
      </c>
      <c r="G87" s="11" t="s">
        <v>242</v>
      </c>
      <c r="H87" s="12">
        <v>2019</v>
      </c>
      <c r="I87" s="11"/>
      <c r="J87" s="43"/>
      <c r="K87" s="43"/>
      <c r="L87" s="43"/>
      <c r="M87" s="43"/>
      <c r="N87" s="43"/>
      <c r="O87" s="43"/>
      <c r="P87" s="12">
        <v>7</v>
      </c>
      <c r="Q87" s="12">
        <v>1</v>
      </c>
      <c r="R87" s="12"/>
      <c r="S87" s="43"/>
      <c r="T87" s="43"/>
      <c r="U87" s="43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31">
        <f t="shared" si="2"/>
        <v>8</v>
      </c>
    </row>
    <row r="88" spans="2:46" ht="13.5" customHeight="1" x14ac:dyDescent="0.2">
      <c r="B88" s="39" t="s">
        <v>10</v>
      </c>
      <c r="C88" s="67">
        <v>40</v>
      </c>
      <c r="D88" s="19"/>
      <c r="E88" s="14" t="s">
        <v>258</v>
      </c>
      <c r="F88" s="11" t="s">
        <v>12</v>
      </c>
      <c r="G88" s="11" t="s">
        <v>259</v>
      </c>
      <c r="H88" s="12">
        <v>1990</v>
      </c>
      <c r="I88" s="11" t="s">
        <v>168</v>
      </c>
      <c r="J88" s="43"/>
      <c r="K88" s="43"/>
      <c r="L88" s="43"/>
      <c r="M88" s="43"/>
      <c r="N88" s="43"/>
      <c r="O88" s="43"/>
      <c r="P88" s="43"/>
      <c r="Q88" s="43"/>
      <c r="R88" s="43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>
        <v>6</v>
      </c>
      <c r="AR88" s="12">
        <v>1</v>
      </c>
      <c r="AS88" s="12"/>
      <c r="AT88" s="31">
        <f t="shared" si="2"/>
        <v>7</v>
      </c>
    </row>
    <row r="89" spans="2:46" ht="13.5" customHeight="1" x14ac:dyDescent="0.2">
      <c r="B89" s="39" t="s">
        <v>10</v>
      </c>
      <c r="C89" s="67">
        <v>40</v>
      </c>
      <c r="D89" s="19">
        <v>39</v>
      </c>
      <c r="E89" s="14" t="s">
        <v>55</v>
      </c>
      <c r="F89" s="11" t="s">
        <v>8</v>
      </c>
      <c r="G89" s="11" t="s">
        <v>134</v>
      </c>
      <c r="H89" s="12">
        <v>2013</v>
      </c>
      <c r="I89" s="11" t="s">
        <v>32</v>
      </c>
      <c r="J89" s="43"/>
      <c r="K89" s="43"/>
      <c r="L89" s="43"/>
      <c r="M89" s="43"/>
      <c r="N89" s="43"/>
      <c r="O89" s="43"/>
      <c r="P89" s="43"/>
      <c r="Q89" s="43"/>
      <c r="R89" s="43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>
        <v>6</v>
      </c>
      <c r="AL89" s="12">
        <v>1</v>
      </c>
      <c r="AM89" s="12"/>
      <c r="AN89" s="12"/>
      <c r="AO89" s="12"/>
      <c r="AP89" s="12"/>
      <c r="AQ89" s="12"/>
      <c r="AR89" s="12"/>
      <c r="AS89" s="12"/>
      <c r="AT89" s="31">
        <f t="shared" si="2"/>
        <v>7</v>
      </c>
    </row>
    <row r="90" spans="2:46" ht="13.5" customHeight="1" x14ac:dyDescent="0.2">
      <c r="B90" s="39" t="s">
        <v>10</v>
      </c>
      <c r="C90" s="67">
        <v>40</v>
      </c>
      <c r="D90" s="19">
        <v>39</v>
      </c>
      <c r="E90" s="14" t="s">
        <v>243</v>
      </c>
      <c r="F90" s="11" t="s">
        <v>13</v>
      </c>
      <c r="G90" s="11" t="s">
        <v>87</v>
      </c>
      <c r="H90" s="12">
        <v>2016</v>
      </c>
      <c r="I90" s="11" t="s">
        <v>244</v>
      </c>
      <c r="J90" s="43"/>
      <c r="K90" s="43"/>
      <c r="L90" s="43"/>
      <c r="M90" s="43"/>
      <c r="N90" s="43"/>
      <c r="O90" s="43"/>
      <c r="P90" s="12">
        <v>6</v>
      </c>
      <c r="Q90" s="12">
        <v>1</v>
      </c>
      <c r="R90" s="12"/>
      <c r="S90" s="43"/>
      <c r="T90" s="43"/>
      <c r="U90" s="43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31">
        <f t="shared" si="2"/>
        <v>7</v>
      </c>
    </row>
    <row r="91" spans="2:46" ht="13.5" customHeight="1" x14ac:dyDescent="0.2">
      <c r="B91" s="39" t="s">
        <v>10</v>
      </c>
      <c r="C91" s="67">
        <v>43</v>
      </c>
      <c r="D91" s="19">
        <v>41</v>
      </c>
      <c r="E91" s="14" t="s">
        <v>503</v>
      </c>
      <c r="F91" s="11" t="s">
        <v>12</v>
      </c>
      <c r="G91" s="11" t="s">
        <v>504</v>
      </c>
      <c r="H91" s="12">
        <v>2018</v>
      </c>
      <c r="I91" s="11" t="s">
        <v>502</v>
      </c>
      <c r="J91" s="43"/>
      <c r="K91" s="43"/>
      <c r="L91" s="43"/>
      <c r="M91" s="43"/>
      <c r="N91" s="43"/>
      <c r="O91" s="43"/>
      <c r="P91" s="43"/>
      <c r="Q91" s="43"/>
      <c r="R91" s="43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>
        <v>5</v>
      </c>
      <c r="AL91" s="12">
        <v>1</v>
      </c>
      <c r="AM91" s="12"/>
      <c r="AN91" s="12"/>
      <c r="AO91" s="12"/>
      <c r="AP91" s="12"/>
      <c r="AQ91" s="12"/>
      <c r="AR91" s="12"/>
      <c r="AS91" s="12"/>
      <c r="AT91" s="31">
        <f t="shared" si="2"/>
        <v>6</v>
      </c>
    </row>
    <row r="92" spans="2:46" ht="13.5" customHeight="1" x14ac:dyDescent="0.2">
      <c r="B92" s="39" t="s">
        <v>10</v>
      </c>
      <c r="C92" s="67">
        <v>44</v>
      </c>
      <c r="D92" s="19"/>
      <c r="E92" s="14" t="s">
        <v>387</v>
      </c>
      <c r="F92" s="11" t="s">
        <v>13</v>
      </c>
      <c r="G92" s="11" t="s">
        <v>261</v>
      </c>
      <c r="H92" s="12">
        <v>2018</v>
      </c>
      <c r="I92" s="11" t="s">
        <v>315</v>
      </c>
      <c r="J92" s="43"/>
      <c r="K92" s="43"/>
      <c r="L92" s="43"/>
      <c r="M92" s="43"/>
      <c r="N92" s="43"/>
      <c r="O92" s="43"/>
      <c r="P92" s="43"/>
      <c r="Q92" s="43"/>
      <c r="R92" s="43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>
        <v>4</v>
      </c>
      <c r="AR92" s="12">
        <v>1</v>
      </c>
      <c r="AS92" s="12"/>
      <c r="AT92" s="31">
        <f t="shared" si="2"/>
        <v>5</v>
      </c>
    </row>
    <row r="93" spans="2:46" ht="13.5" customHeight="1" x14ac:dyDescent="0.2">
      <c r="B93" s="39" t="s">
        <v>10</v>
      </c>
      <c r="C93" s="67">
        <v>45</v>
      </c>
      <c r="D93" s="19">
        <v>42</v>
      </c>
      <c r="E93" s="14" t="s">
        <v>82</v>
      </c>
      <c r="F93" s="11" t="s">
        <v>12</v>
      </c>
      <c r="G93" s="11" t="s">
        <v>389</v>
      </c>
      <c r="H93" s="12">
        <v>2003</v>
      </c>
      <c r="I93" s="11" t="s">
        <v>36</v>
      </c>
      <c r="J93" s="43"/>
      <c r="K93" s="43"/>
      <c r="L93" s="43"/>
      <c r="M93" s="43"/>
      <c r="N93" s="43"/>
      <c r="O93" s="43"/>
      <c r="P93" s="43"/>
      <c r="Q93" s="43"/>
      <c r="R93" s="43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>
        <v>3</v>
      </c>
      <c r="AO93" s="12">
        <v>1</v>
      </c>
      <c r="AP93" s="12"/>
      <c r="AQ93" s="12"/>
      <c r="AR93" s="12"/>
      <c r="AS93" s="12"/>
      <c r="AT93" s="31">
        <f t="shared" si="2"/>
        <v>4</v>
      </c>
    </row>
    <row r="94" spans="2:46" ht="13.5" customHeight="1" thickBot="1" x14ac:dyDescent="0.25">
      <c r="B94" s="40" t="s">
        <v>10</v>
      </c>
      <c r="C94" s="72">
        <v>45</v>
      </c>
      <c r="D94" s="35">
        <v>42</v>
      </c>
      <c r="E94" s="42" t="s">
        <v>48</v>
      </c>
      <c r="F94" s="36" t="s">
        <v>8</v>
      </c>
      <c r="G94" s="36" t="s">
        <v>31</v>
      </c>
      <c r="H94" s="37">
        <v>2013</v>
      </c>
      <c r="I94" s="36" t="s">
        <v>36</v>
      </c>
      <c r="J94" s="58"/>
      <c r="K94" s="58"/>
      <c r="L94" s="58"/>
      <c r="M94" s="58"/>
      <c r="N94" s="58"/>
      <c r="O94" s="58"/>
      <c r="P94" s="58"/>
      <c r="Q94" s="58"/>
      <c r="R94" s="5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>
        <v>3</v>
      </c>
      <c r="AI94" s="37">
        <v>1</v>
      </c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8">
        <f t="shared" si="2"/>
        <v>4</v>
      </c>
    </row>
    <row r="95" spans="2:46" ht="13.5" customHeight="1" thickBot="1" x14ac:dyDescent="0.25">
      <c r="B95" s="8"/>
      <c r="H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3"/>
    </row>
    <row r="96" spans="2:46" ht="13.5" customHeight="1" x14ac:dyDescent="0.2">
      <c r="B96" s="45" t="s">
        <v>531</v>
      </c>
      <c r="C96" s="46" t="s">
        <v>26</v>
      </c>
      <c r="D96" s="47" t="s">
        <v>46</v>
      </c>
      <c r="E96" s="48" t="s">
        <v>0</v>
      </c>
      <c r="F96" s="48" t="s">
        <v>3</v>
      </c>
      <c r="G96" s="48" t="s">
        <v>1</v>
      </c>
      <c r="H96" s="46" t="s">
        <v>4</v>
      </c>
      <c r="I96" s="48" t="s">
        <v>5</v>
      </c>
      <c r="J96" s="46">
        <v>1</v>
      </c>
      <c r="K96" s="46" t="s">
        <v>146</v>
      </c>
      <c r="L96" s="46" t="s">
        <v>147</v>
      </c>
      <c r="M96" s="49">
        <v>2</v>
      </c>
      <c r="N96" s="49" t="s">
        <v>146</v>
      </c>
      <c r="O96" s="49" t="s">
        <v>147</v>
      </c>
      <c r="P96" s="46">
        <v>3</v>
      </c>
      <c r="Q96" s="46" t="s">
        <v>146</v>
      </c>
      <c r="R96" s="46" t="s">
        <v>147</v>
      </c>
      <c r="S96" s="49">
        <v>4</v>
      </c>
      <c r="T96" s="49" t="s">
        <v>146</v>
      </c>
      <c r="U96" s="49" t="s">
        <v>147</v>
      </c>
      <c r="V96" s="46">
        <v>5</v>
      </c>
      <c r="W96" s="46" t="s">
        <v>146</v>
      </c>
      <c r="X96" s="46" t="s">
        <v>147</v>
      </c>
      <c r="Y96" s="49">
        <v>6</v>
      </c>
      <c r="Z96" s="49" t="s">
        <v>146</v>
      </c>
      <c r="AA96" s="49" t="s">
        <v>147</v>
      </c>
      <c r="AB96" s="46">
        <v>7</v>
      </c>
      <c r="AC96" s="46" t="s">
        <v>146</v>
      </c>
      <c r="AD96" s="46" t="s">
        <v>147</v>
      </c>
      <c r="AE96" s="49">
        <v>8</v>
      </c>
      <c r="AF96" s="49" t="s">
        <v>146</v>
      </c>
      <c r="AG96" s="49" t="s">
        <v>147</v>
      </c>
      <c r="AH96" s="46">
        <v>9</v>
      </c>
      <c r="AI96" s="46" t="s">
        <v>146</v>
      </c>
      <c r="AJ96" s="46" t="s">
        <v>147</v>
      </c>
      <c r="AK96" s="49">
        <v>10</v>
      </c>
      <c r="AL96" s="49" t="s">
        <v>146</v>
      </c>
      <c r="AM96" s="49" t="s">
        <v>147</v>
      </c>
      <c r="AN96" s="46">
        <v>11</v>
      </c>
      <c r="AO96" s="46" t="s">
        <v>146</v>
      </c>
      <c r="AP96" s="46" t="s">
        <v>147</v>
      </c>
      <c r="AQ96" s="49">
        <v>12</v>
      </c>
      <c r="AR96" s="49" t="s">
        <v>146</v>
      </c>
      <c r="AS96" s="49" t="s">
        <v>147</v>
      </c>
      <c r="AT96" s="50" t="s">
        <v>24</v>
      </c>
    </row>
    <row r="97" spans="2:46" ht="13.5" customHeight="1" x14ac:dyDescent="0.2">
      <c r="B97" s="39" t="s">
        <v>15</v>
      </c>
      <c r="C97" s="61">
        <v>1</v>
      </c>
      <c r="D97" s="19">
        <v>1</v>
      </c>
      <c r="E97" s="14" t="s">
        <v>48</v>
      </c>
      <c r="F97" s="11" t="s">
        <v>8</v>
      </c>
      <c r="G97" s="11" t="s">
        <v>31</v>
      </c>
      <c r="H97" s="12">
        <v>2013</v>
      </c>
      <c r="I97" s="11" t="s">
        <v>36</v>
      </c>
      <c r="J97" s="43">
        <v>8</v>
      </c>
      <c r="K97" s="43">
        <v>1</v>
      </c>
      <c r="L97" s="43"/>
      <c r="M97" s="12">
        <v>18</v>
      </c>
      <c r="N97" s="12">
        <v>1</v>
      </c>
      <c r="O97" s="12"/>
      <c r="P97" s="12">
        <v>18</v>
      </c>
      <c r="Q97" s="12">
        <v>1</v>
      </c>
      <c r="R97" s="12"/>
      <c r="S97" s="12">
        <v>25</v>
      </c>
      <c r="T97" s="12">
        <v>1</v>
      </c>
      <c r="U97" s="12">
        <v>1</v>
      </c>
      <c r="V97" s="12">
        <v>25</v>
      </c>
      <c r="W97" s="12">
        <v>1</v>
      </c>
      <c r="X97" s="12"/>
      <c r="Y97" s="12">
        <v>10</v>
      </c>
      <c r="Z97" s="12">
        <v>1</v>
      </c>
      <c r="AA97" s="12"/>
      <c r="AB97" s="12">
        <v>18</v>
      </c>
      <c r="AC97" s="12">
        <v>1</v>
      </c>
      <c r="AD97" s="12"/>
      <c r="AE97" s="12">
        <v>15</v>
      </c>
      <c r="AF97" s="12">
        <v>1</v>
      </c>
      <c r="AG97" s="12"/>
      <c r="AH97" s="43"/>
      <c r="AI97" s="43"/>
      <c r="AJ97" s="43"/>
      <c r="AK97" s="12">
        <v>12</v>
      </c>
      <c r="AL97" s="12">
        <v>1</v>
      </c>
      <c r="AM97" s="12"/>
      <c r="AN97" s="12">
        <v>25</v>
      </c>
      <c r="AO97" s="12">
        <v>1</v>
      </c>
      <c r="AP97" s="12"/>
      <c r="AQ97" s="43">
        <v>8</v>
      </c>
      <c r="AR97" s="43">
        <v>1</v>
      </c>
      <c r="AS97" s="43"/>
      <c r="AT97" s="31">
        <f>SUM(J97:AS97)-J97-K97-AQ97-AR97</f>
        <v>176</v>
      </c>
    </row>
    <row r="98" spans="2:46" ht="13.5" customHeight="1" x14ac:dyDescent="0.2">
      <c r="B98" s="39" t="s">
        <v>10</v>
      </c>
      <c r="C98" s="61">
        <v>2</v>
      </c>
      <c r="D98" s="19">
        <v>2</v>
      </c>
      <c r="E98" s="14" t="s">
        <v>115</v>
      </c>
      <c r="F98" s="11" t="s">
        <v>30</v>
      </c>
      <c r="G98" s="11" t="s">
        <v>64</v>
      </c>
      <c r="H98" s="12">
        <v>2007</v>
      </c>
      <c r="I98" s="11" t="s">
        <v>311</v>
      </c>
      <c r="J98" s="12">
        <v>18</v>
      </c>
      <c r="K98" s="12">
        <v>1</v>
      </c>
      <c r="L98" s="12"/>
      <c r="M98" s="12">
        <v>10</v>
      </c>
      <c r="N98" s="12">
        <v>1</v>
      </c>
      <c r="O98" s="12"/>
      <c r="P98" s="43"/>
      <c r="Q98" s="43"/>
      <c r="R98" s="43"/>
      <c r="S98" s="43"/>
      <c r="T98" s="43"/>
      <c r="U98" s="43"/>
      <c r="V98" s="12">
        <v>12</v>
      </c>
      <c r="W98" s="12">
        <v>1</v>
      </c>
      <c r="X98" s="12"/>
      <c r="Y98" s="12">
        <v>18</v>
      </c>
      <c r="Z98" s="12">
        <v>1</v>
      </c>
      <c r="AA98" s="12"/>
      <c r="AB98" s="12">
        <v>2</v>
      </c>
      <c r="AC98" s="12">
        <v>1</v>
      </c>
      <c r="AD98" s="12"/>
      <c r="AE98" s="43"/>
      <c r="AF98" s="43"/>
      <c r="AG98" s="43"/>
      <c r="AH98" s="12">
        <v>6</v>
      </c>
      <c r="AI98" s="12">
        <v>1</v>
      </c>
      <c r="AJ98" s="12"/>
      <c r="AK98" s="12">
        <v>18</v>
      </c>
      <c r="AL98" s="12">
        <v>1</v>
      </c>
      <c r="AM98" s="12"/>
      <c r="AN98" s="12">
        <v>4</v>
      </c>
      <c r="AO98" s="12">
        <v>1</v>
      </c>
      <c r="AP98" s="12">
        <v>1</v>
      </c>
      <c r="AQ98" s="12">
        <v>2</v>
      </c>
      <c r="AR98" s="12">
        <v>1</v>
      </c>
      <c r="AS98" s="12">
        <v>1</v>
      </c>
      <c r="AT98" s="31">
        <f t="shared" ref="AT98:AT129" si="3">SUM(J98:AS98)</f>
        <v>101</v>
      </c>
    </row>
    <row r="99" spans="2:46" ht="13.5" customHeight="1" x14ac:dyDescent="0.2">
      <c r="B99" s="39" t="s">
        <v>10</v>
      </c>
      <c r="C99" s="61">
        <v>3</v>
      </c>
      <c r="D99" s="19">
        <v>5</v>
      </c>
      <c r="E99" s="14" t="s">
        <v>245</v>
      </c>
      <c r="F99" s="11" t="s">
        <v>7</v>
      </c>
      <c r="G99" s="11" t="s">
        <v>102</v>
      </c>
      <c r="H99" s="12">
        <v>2004</v>
      </c>
      <c r="I99" s="11" t="s">
        <v>318</v>
      </c>
      <c r="J99" s="43"/>
      <c r="K99" s="43"/>
      <c r="L99" s="43"/>
      <c r="M99" s="43"/>
      <c r="N99" s="43"/>
      <c r="O99" s="43"/>
      <c r="P99" s="43"/>
      <c r="Q99" s="43"/>
      <c r="R99" s="43"/>
      <c r="S99" s="12"/>
      <c r="T99" s="12"/>
      <c r="U99" s="12"/>
      <c r="V99" s="12">
        <v>7</v>
      </c>
      <c r="W99" s="12">
        <v>1</v>
      </c>
      <c r="X99" s="12">
        <v>1</v>
      </c>
      <c r="Y99" s="12">
        <v>4</v>
      </c>
      <c r="Z99" s="12">
        <v>1</v>
      </c>
      <c r="AA99" s="12">
        <v>1</v>
      </c>
      <c r="AB99" s="12">
        <v>25</v>
      </c>
      <c r="AC99" s="12">
        <v>1</v>
      </c>
      <c r="AD99" s="12">
        <v>1</v>
      </c>
      <c r="AE99" s="12">
        <v>25</v>
      </c>
      <c r="AF99" s="12">
        <v>1</v>
      </c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>
        <v>25</v>
      </c>
      <c r="AR99" s="12">
        <v>1</v>
      </c>
      <c r="AS99" s="12"/>
      <c r="AT99" s="31">
        <f t="shared" si="3"/>
        <v>94</v>
      </c>
    </row>
    <row r="100" spans="2:46" ht="13.5" customHeight="1" x14ac:dyDescent="0.2">
      <c r="B100" s="39" t="s">
        <v>10</v>
      </c>
      <c r="C100" s="67">
        <v>4</v>
      </c>
      <c r="D100" s="19">
        <v>4</v>
      </c>
      <c r="E100" s="14" t="s">
        <v>55</v>
      </c>
      <c r="F100" s="11" t="s">
        <v>8</v>
      </c>
      <c r="G100" s="11" t="s">
        <v>134</v>
      </c>
      <c r="H100" s="12">
        <v>2013</v>
      </c>
      <c r="I100" s="11" t="s">
        <v>32</v>
      </c>
      <c r="J100" s="12">
        <v>15</v>
      </c>
      <c r="K100" s="12">
        <v>1</v>
      </c>
      <c r="L100" s="12">
        <v>1</v>
      </c>
      <c r="M100" s="43"/>
      <c r="N100" s="43"/>
      <c r="O100" s="43"/>
      <c r="P100" s="12">
        <v>12</v>
      </c>
      <c r="Q100" s="12">
        <v>1</v>
      </c>
      <c r="R100" s="12"/>
      <c r="S100" s="12">
        <v>10</v>
      </c>
      <c r="T100" s="12">
        <v>1</v>
      </c>
      <c r="U100" s="12"/>
      <c r="V100" s="12">
        <v>6</v>
      </c>
      <c r="W100" s="12">
        <v>1</v>
      </c>
      <c r="X100" s="12"/>
      <c r="Y100" s="43"/>
      <c r="Z100" s="43"/>
      <c r="AA100" s="43"/>
      <c r="AB100" s="12">
        <v>4</v>
      </c>
      <c r="AC100" s="12">
        <v>1</v>
      </c>
      <c r="AD100" s="12"/>
      <c r="AE100" s="43"/>
      <c r="AF100" s="43"/>
      <c r="AG100" s="43"/>
      <c r="AH100" s="12">
        <v>7</v>
      </c>
      <c r="AI100" s="12">
        <v>1</v>
      </c>
      <c r="AJ100" s="12">
        <v>1</v>
      </c>
      <c r="AK100" s="12"/>
      <c r="AL100" s="12"/>
      <c r="AM100" s="12"/>
      <c r="AN100" s="12">
        <v>12</v>
      </c>
      <c r="AO100" s="12">
        <v>1</v>
      </c>
      <c r="AP100" s="12">
        <v>1</v>
      </c>
      <c r="AQ100" s="12">
        <v>4</v>
      </c>
      <c r="AR100" s="12">
        <v>1</v>
      </c>
      <c r="AS100" s="12"/>
      <c r="AT100" s="31">
        <f t="shared" si="3"/>
        <v>81</v>
      </c>
    </row>
    <row r="101" spans="2:46" ht="13.5" customHeight="1" x14ac:dyDescent="0.2">
      <c r="B101" s="39" t="s">
        <v>10</v>
      </c>
      <c r="C101" s="67">
        <v>5</v>
      </c>
      <c r="D101" s="19">
        <v>3</v>
      </c>
      <c r="E101" s="14" t="s">
        <v>387</v>
      </c>
      <c r="F101" s="11" t="s">
        <v>13</v>
      </c>
      <c r="G101" s="11" t="s">
        <v>261</v>
      </c>
      <c r="H101" s="12">
        <v>2018</v>
      </c>
      <c r="I101" s="11" t="s">
        <v>315</v>
      </c>
      <c r="J101" s="43"/>
      <c r="K101" s="43"/>
      <c r="L101" s="43"/>
      <c r="M101" s="43"/>
      <c r="N101" s="43"/>
      <c r="O101" s="43"/>
      <c r="P101" s="43"/>
      <c r="Q101" s="43"/>
      <c r="R101" s="43"/>
      <c r="S101" s="12"/>
      <c r="T101" s="12"/>
      <c r="U101" s="12"/>
      <c r="V101" s="12"/>
      <c r="W101" s="12"/>
      <c r="X101" s="12"/>
      <c r="Y101" s="12">
        <v>15</v>
      </c>
      <c r="Z101" s="12">
        <v>1</v>
      </c>
      <c r="AA101" s="12"/>
      <c r="AB101" s="12">
        <v>8</v>
      </c>
      <c r="AC101" s="12">
        <v>1</v>
      </c>
      <c r="AD101" s="12"/>
      <c r="AE101" s="12">
        <v>12</v>
      </c>
      <c r="AF101" s="12">
        <v>1</v>
      </c>
      <c r="AG101" s="12">
        <v>1</v>
      </c>
      <c r="AH101" s="12">
        <v>15</v>
      </c>
      <c r="AI101" s="12">
        <v>1</v>
      </c>
      <c r="AJ101" s="12"/>
      <c r="AK101" s="12">
        <v>3</v>
      </c>
      <c r="AL101" s="12">
        <v>1</v>
      </c>
      <c r="AM101" s="12">
        <v>1</v>
      </c>
      <c r="AN101" s="12">
        <v>18</v>
      </c>
      <c r="AO101" s="12">
        <v>1</v>
      </c>
      <c r="AP101" s="12"/>
      <c r="AQ101" s="12"/>
      <c r="AR101" s="12"/>
      <c r="AS101" s="12"/>
      <c r="AT101" s="31">
        <f t="shared" si="3"/>
        <v>79</v>
      </c>
    </row>
    <row r="102" spans="2:46" ht="13.5" customHeight="1" x14ac:dyDescent="0.2">
      <c r="B102" s="39" t="s">
        <v>10</v>
      </c>
      <c r="C102" s="67">
        <v>6</v>
      </c>
      <c r="D102" s="19">
        <v>6</v>
      </c>
      <c r="E102" s="14" t="s">
        <v>355</v>
      </c>
      <c r="F102" s="11" t="s">
        <v>7</v>
      </c>
      <c r="G102" s="11" t="s">
        <v>42</v>
      </c>
      <c r="H102" s="12">
        <v>2007</v>
      </c>
      <c r="I102" s="11" t="s">
        <v>318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12"/>
      <c r="T102" s="12"/>
      <c r="U102" s="12"/>
      <c r="V102" s="12">
        <v>18</v>
      </c>
      <c r="W102" s="12">
        <v>1</v>
      </c>
      <c r="X102" s="12">
        <v>1</v>
      </c>
      <c r="Y102" s="12">
        <v>5</v>
      </c>
      <c r="Z102" s="12">
        <v>1</v>
      </c>
      <c r="AA102" s="12"/>
      <c r="AB102" s="12"/>
      <c r="AC102" s="12"/>
      <c r="AD102" s="12"/>
      <c r="AE102" s="12">
        <v>8</v>
      </c>
      <c r="AF102" s="12">
        <v>1</v>
      </c>
      <c r="AG102" s="12"/>
      <c r="AH102" s="12">
        <v>25</v>
      </c>
      <c r="AI102" s="12">
        <v>1</v>
      </c>
      <c r="AJ102" s="12">
        <v>1</v>
      </c>
      <c r="AK102" s="12">
        <v>2</v>
      </c>
      <c r="AL102" s="12">
        <v>1</v>
      </c>
      <c r="AM102" s="12"/>
      <c r="AN102" s="12"/>
      <c r="AO102" s="12"/>
      <c r="AP102" s="12"/>
      <c r="AQ102" s="12">
        <v>12</v>
      </c>
      <c r="AR102" s="12">
        <v>1</v>
      </c>
      <c r="AS102" s="12"/>
      <c r="AT102" s="31">
        <f t="shared" si="3"/>
        <v>78</v>
      </c>
    </row>
    <row r="103" spans="2:46" ht="13.5" customHeight="1" x14ac:dyDescent="0.2">
      <c r="B103" s="39" t="s">
        <v>10</v>
      </c>
      <c r="C103" s="67">
        <v>7</v>
      </c>
      <c r="D103" s="19">
        <v>7</v>
      </c>
      <c r="E103" s="14" t="s">
        <v>98</v>
      </c>
      <c r="F103" s="11" t="s">
        <v>12</v>
      </c>
      <c r="G103" s="11" t="s">
        <v>11</v>
      </c>
      <c r="H103" s="12">
        <v>1996</v>
      </c>
      <c r="I103" s="11" t="s">
        <v>20</v>
      </c>
      <c r="J103" s="12">
        <v>3</v>
      </c>
      <c r="K103" s="12">
        <v>1</v>
      </c>
      <c r="L103" s="12">
        <v>1</v>
      </c>
      <c r="M103" s="12">
        <v>25</v>
      </c>
      <c r="N103" s="12">
        <v>1</v>
      </c>
      <c r="O103" s="12"/>
      <c r="P103" s="12">
        <v>25</v>
      </c>
      <c r="Q103" s="12">
        <v>1</v>
      </c>
      <c r="R103" s="12"/>
      <c r="S103" s="43"/>
      <c r="T103" s="43"/>
      <c r="U103" s="43"/>
      <c r="V103" s="43"/>
      <c r="W103" s="43"/>
      <c r="X103" s="43"/>
      <c r="Y103" s="43"/>
      <c r="Z103" s="43"/>
      <c r="AA103" s="43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31">
        <f t="shared" si="3"/>
        <v>57</v>
      </c>
    </row>
    <row r="104" spans="2:46" ht="13.5" customHeight="1" x14ac:dyDescent="0.2">
      <c r="B104" s="39" t="s">
        <v>10</v>
      </c>
      <c r="C104" s="67">
        <v>8</v>
      </c>
      <c r="D104" s="19">
        <v>10</v>
      </c>
      <c r="E104" s="14" t="s">
        <v>29</v>
      </c>
      <c r="F104" s="11" t="s">
        <v>7</v>
      </c>
      <c r="G104" s="11" t="s">
        <v>102</v>
      </c>
      <c r="H104" s="12">
        <v>2015</v>
      </c>
      <c r="I104" s="11" t="s">
        <v>318</v>
      </c>
      <c r="J104" s="43"/>
      <c r="K104" s="43"/>
      <c r="L104" s="43"/>
      <c r="M104" s="43"/>
      <c r="N104" s="43"/>
      <c r="O104" s="43"/>
      <c r="P104" s="43"/>
      <c r="Q104" s="43"/>
      <c r="R104" s="43"/>
      <c r="S104" s="12">
        <v>7</v>
      </c>
      <c r="T104" s="12">
        <v>1</v>
      </c>
      <c r="U104" s="12">
        <v>1</v>
      </c>
      <c r="V104" s="12"/>
      <c r="W104" s="12"/>
      <c r="X104" s="12"/>
      <c r="Y104" s="12">
        <v>25</v>
      </c>
      <c r="Z104" s="12">
        <v>1</v>
      </c>
      <c r="AA104" s="12">
        <v>1</v>
      </c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>
        <v>15</v>
      </c>
      <c r="AR104" s="12">
        <v>1</v>
      </c>
      <c r="AS104" s="12"/>
      <c r="AT104" s="31">
        <f t="shared" si="3"/>
        <v>52</v>
      </c>
    </row>
    <row r="105" spans="2:46" ht="13.5" customHeight="1" x14ac:dyDescent="0.2">
      <c r="B105" s="39" t="s">
        <v>10</v>
      </c>
      <c r="C105" s="67">
        <v>9</v>
      </c>
      <c r="D105" s="19">
        <v>17</v>
      </c>
      <c r="E105" s="14" t="s">
        <v>317</v>
      </c>
      <c r="F105" s="11" t="s">
        <v>7</v>
      </c>
      <c r="G105" s="11" t="s">
        <v>208</v>
      </c>
      <c r="H105" s="12">
        <v>2003</v>
      </c>
      <c r="I105" s="11" t="s">
        <v>318</v>
      </c>
      <c r="J105" s="43"/>
      <c r="K105" s="43"/>
      <c r="L105" s="43"/>
      <c r="M105" s="43"/>
      <c r="N105" s="43"/>
      <c r="O105" s="43"/>
      <c r="P105" s="43"/>
      <c r="Q105" s="43"/>
      <c r="R105" s="43"/>
      <c r="S105" s="12"/>
      <c r="T105" s="12"/>
      <c r="U105" s="12"/>
      <c r="V105" s="12">
        <v>10</v>
      </c>
      <c r="W105" s="12">
        <v>1</v>
      </c>
      <c r="X105" s="12"/>
      <c r="Y105" s="12">
        <v>6</v>
      </c>
      <c r="Z105" s="12">
        <v>1</v>
      </c>
      <c r="AA105" s="12">
        <v>1</v>
      </c>
      <c r="AB105" s="12">
        <v>7</v>
      </c>
      <c r="AC105" s="12">
        <v>1</v>
      </c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>
        <v>18</v>
      </c>
      <c r="AR105" s="12">
        <v>1</v>
      </c>
      <c r="AS105" s="12"/>
      <c r="AT105" s="31">
        <f t="shared" si="3"/>
        <v>46</v>
      </c>
    </row>
    <row r="106" spans="2:46" ht="13.5" customHeight="1" x14ac:dyDescent="0.2">
      <c r="B106" s="39" t="s">
        <v>10</v>
      </c>
      <c r="C106" s="67">
        <v>10</v>
      </c>
      <c r="D106" s="19">
        <v>11</v>
      </c>
      <c r="E106" s="14" t="s">
        <v>108</v>
      </c>
      <c r="F106" s="11" t="s">
        <v>7</v>
      </c>
      <c r="G106" s="11" t="s">
        <v>109</v>
      </c>
      <c r="H106" s="12">
        <v>2003</v>
      </c>
      <c r="I106" s="11" t="s">
        <v>36</v>
      </c>
      <c r="J106" s="12">
        <v>6</v>
      </c>
      <c r="K106" s="12">
        <v>1</v>
      </c>
      <c r="L106" s="12"/>
      <c r="M106" s="43"/>
      <c r="N106" s="43"/>
      <c r="O106" s="43"/>
      <c r="P106" s="43"/>
      <c r="Q106" s="43"/>
      <c r="R106" s="43"/>
      <c r="S106" s="43"/>
      <c r="T106" s="43"/>
      <c r="U106" s="43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>
        <v>8</v>
      </c>
      <c r="AI106" s="12">
        <v>1</v>
      </c>
      <c r="AJ106" s="12">
        <v>1</v>
      </c>
      <c r="AK106" s="12">
        <v>8</v>
      </c>
      <c r="AL106" s="12">
        <v>1</v>
      </c>
      <c r="AM106" s="12">
        <v>1</v>
      </c>
      <c r="AN106" s="12">
        <v>6</v>
      </c>
      <c r="AO106" s="12">
        <v>1</v>
      </c>
      <c r="AP106" s="12">
        <v>1</v>
      </c>
      <c r="AQ106" s="12">
        <v>6</v>
      </c>
      <c r="AR106" s="12">
        <v>1</v>
      </c>
      <c r="AS106" s="12">
        <v>1</v>
      </c>
      <c r="AT106" s="31">
        <f t="shared" si="3"/>
        <v>43</v>
      </c>
    </row>
    <row r="107" spans="2:46" ht="13.5" customHeight="1" x14ac:dyDescent="0.2">
      <c r="B107" s="39" t="s">
        <v>10</v>
      </c>
      <c r="C107" s="67">
        <v>11</v>
      </c>
      <c r="D107" s="19">
        <v>8</v>
      </c>
      <c r="E107" s="14" t="s">
        <v>312</v>
      </c>
      <c r="F107" s="11" t="s">
        <v>33</v>
      </c>
      <c r="G107" s="11" t="s">
        <v>313</v>
      </c>
      <c r="H107" s="12">
        <v>2010</v>
      </c>
      <c r="I107" s="11" t="s">
        <v>305</v>
      </c>
      <c r="J107" s="43"/>
      <c r="K107" s="43"/>
      <c r="L107" s="43"/>
      <c r="M107" s="43"/>
      <c r="N107" s="43"/>
      <c r="O107" s="43"/>
      <c r="P107" s="43"/>
      <c r="Q107" s="43"/>
      <c r="R107" s="43"/>
      <c r="S107" s="12">
        <v>5</v>
      </c>
      <c r="T107" s="12">
        <v>1</v>
      </c>
      <c r="U107" s="12"/>
      <c r="V107" s="12">
        <v>5</v>
      </c>
      <c r="W107" s="12">
        <v>1</v>
      </c>
      <c r="X107" s="12"/>
      <c r="Y107" s="12">
        <v>3</v>
      </c>
      <c r="Z107" s="12">
        <v>1</v>
      </c>
      <c r="AA107" s="12"/>
      <c r="AB107" s="12"/>
      <c r="AC107" s="12"/>
      <c r="AD107" s="12"/>
      <c r="AE107" s="12">
        <v>5</v>
      </c>
      <c r="AF107" s="12">
        <v>1</v>
      </c>
      <c r="AG107" s="12"/>
      <c r="AH107" s="12">
        <v>10</v>
      </c>
      <c r="AI107" s="12">
        <v>1</v>
      </c>
      <c r="AJ107" s="12"/>
      <c r="AK107" s="12"/>
      <c r="AL107" s="12"/>
      <c r="AM107" s="12"/>
      <c r="AN107" s="12">
        <v>5</v>
      </c>
      <c r="AO107" s="12">
        <v>1</v>
      </c>
      <c r="AP107" s="12">
        <v>1</v>
      </c>
      <c r="AQ107" s="12"/>
      <c r="AR107" s="12"/>
      <c r="AS107" s="12"/>
      <c r="AT107" s="31">
        <f t="shared" si="3"/>
        <v>40</v>
      </c>
    </row>
    <row r="108" spans="2:46" ht="13.5" customHeight="1" x14ac:dyDescent="0.2">
      <c r="B108" s="39" t="s">
        <v>10</v>
      </c>
      <c r="C108" s="67">
        <v>12</v>
      </c>
      <c r="D108" s="19">
        <v>9</v>
      </c>
      <c r="E108" s="14" t="s">
        <v>252</v>
      </c>
      <c r="F108" s="11" t="s">
        <v>30</v>
      </c>
      <c r="G108" s="11" t="s">
        <v>64</v>
      </c>
      <c r="H108" s="12">
        <v>2013</v>
      </c>
      <c r="I108" s="11" t="s">
        <v>492</v>
      </c>
      <c r="J108" s="43"/>
      <c r="K108" s="43"/>
      <c r="L108" s="43"/>
      <c r="M108" s="43"/>
      <c r="N108" s="43"/>
      <c r="O108" s="43"/>
      <c r="P108" s="12">
        <v>8</v>
      </c>
      <c r="Q108" s="12">
        <v>1</v>
      </c>
      <c r="R108" s="12">
        <v>1</v>
      </c>
      <c r="S108" s="43"/>
      <c r="T108" s="43"/>
      <c r="U108" s="43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>
        <v>15</v>
      </c>
      <c r="AL108" s="12">
        <v>1</v>
      </c>
      <c r="AM108" s="12">
        <v>1</v>
      </c>
      <c r="AN108" s="12">
        <v>10</v>
      </c>
      <c r="AO108" s="12">
        <v>1</v>
      </c>
      <c r="AP108" s="12">
        <v>1</v>
      </c>
      <c r="AQ108" s="12"/>
      <c r="AR108" s="12"/>
      <c r="AS108" s="12"/>
      <c r="AT108" s="31">
        <f t="shared" si="3"/>
        <v>39</v>
      </c>
    </row>
    <row r="109" spans="2:46" ht="13.5" customHeight="1" x14ac:dyDescent="0.2">
      <c r="B109" s="39" t="s">
        <v>10</v>
      </c>
      <c r="C109" s="67">
        <v>13</v>
      </c>
      <c r="D109" s="19">
        <v>12</v>
      </c>
      <c r="E109" s="14" t="s">
        <v>200</v>
      </c>
      <c r="F109" s="11" t="s">
        <v>30</v>
      </c>
      <c r="G109" s="11" t="s">
        <v>64</v>
      </c>
      <c r="H109" s="12">
        <v>2013</v>
      </c>
      <c r="I109" s="11" t="s">
        <v>311</v>
      </c>
      <c r="J109" s="43"/>
      <c r="K109" s="43"/>
      <c r="L109" s="43"/>
      <c r="M109" s="12">
        <v>5</v>
      </c>
      <c r="N109" s="12">
        <v>1</v>
      </c>
      <c r="O109" s="12">
        <v>1</v>
      </c>
      <c r="P109" s="43"/>
      <c r="Q109" s="43"/>
      <c r="R109" s="43"/>
      <c r="S109" s="12">
        <v>12</v>
      </c>
      <c r="T109" s="12">
        <v>1</v>
      </c>
      <c r="U109" s="12">
        <v>1</v>
      </c>
      <c r="V109" s="43"/>
      <c r="W109" s="43"/>
      <c r="X109" s="43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10</v>
      </c>
      <c r="AL109" s="12">
        <v>1</v>
      </c>
      <c r="AM109" s="12"/>
      <c r="AN109" s="12"/>
      <c r="AO109" s="12"/>
      <c r="AP109" s="12"/>
      <c r="AQ109" s="12"/>
      <c r="AR109" s="12"/>
      <c r="AS109" s="12"/>
      <c r="AT109" s="31">
        <f t="shared" si="3"/>
        <v>32</v>
      </c>
    </row>
    <row r="110" spans="2:46" ht="13.5" customHeight="1" x14ac:dyDescent="0.2">
      <c r="B110" s="39" t="s">
        <v>10</v>
      </c>
      <c r="C110" s="67">
        <v>13</v>
      </c>
      <c r="D110" s="19">
        <v>12</v>
      </c>
      <c r="E110" s="14" t="s">
        <v>194</v>
      </c>
      <c r="F110" s="11" t="s">
        <v>12</v>
      </c>
      <c r="G110" s="11" t="s">
        <v>11</v>
      </c>
      <c r="H110" s="12">
        <v>1991</v>
      </c>
      <c r="I110" s="11" t="s">
        <v>168</v>
      </c>
      <c r="J110" s="43"/>
      <c r="K110" s="43"/>
      <c r="L110" s="43"/>
      <c r="M110" s="12">
        <v>8</v>
      </c>
      <c r="N110" s="12">
        <v>1</v>
      </c>
      <c r="O110" s="12">
        <v>1</v>
      </c>
      <c r="P110" s="43"/>
      <c r="Q110" s="43"/>
      <c r="R110" s="43"/>
      <c r="S110" s="12">
        <v>18</v>
      </c>
      <c r="T110" s="12">
        <v>1</v>
      </c>
      <c r="U110" s="12"/>
      <c r="V110" s="12">
        <v>1</v>
      </c>
      <c r="W110" s="12">
        <v>1</v>
      </c>
      <c r="X110" s="12">
        <v>1</v>
      </c>
      <c r="Y110" s="43"/>
      <c r="Z110" s="43"/>
      <c r="AA110" s="43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31">
        <f t="shared" si="3"/>
        <v>32</v>
      </c>
    </row>
    <row r="111" spans="2:46" ht="13.5" customHeight="1" x14ac:dyDescent="0.2">
      <c r="B111" s="39" t="s">
        <v>10</v>
      </c>
      <c r="C111" s="67">
        <v>15</v>
      </c>
      <c r="D111" s="19">
        <v>14</v>
      </c>
      <c r="E111" s="14" t="s">
        <v>258</v>
      </c>
      <c r="F111" s="11" t="s">
        <v>12</v>
      </c>
      <c r="G111" s="11" t="s">
        <v>259</v>
      </c>
      <c r="H111" s="12">
        <v>1990</v>
      </c>
      <c r="I111" s="11" t="s">
        <v>168</v>
      </c>
      <c r="J111" s="43"/>
      <c r="K111" s="43"/>
      <c r="L111" s="43"/>
      <c r="M111" s="43"/>
      <c r="N111" s="43"/>
      <c r="O111" s="43"/>
      <c r="P111" s="12">
        <v>2</v>
      </c>
      <c r="Q111" s="12">
        <v>1</v>
      </c>
      <c r="R111" s="12"/>
      <c r="S111" s="43"/>
      <c r="T111" s="43"/>
      <c r="U111" s="43"/>
      <c r="V111" s="12"/>
      <c r="W111" s="12"/>
      <c r="X111" s="12"/>
      <c r="Y111" s="12"/>
      <c r="Z111" s="12"/>
      <c r="AA111" s="12"/>
      <c r="AB111" s="12"/>
      <c r="AC111" s="12"/>
      <c r="AD111" s="12"/>
      <c r="AE111" s="12">
        <v>1</v>
      </c>
      <c r="AF111" s="12">
        <v>1</v>
      </c>
      <c r="AG111" s="12"/>
      <c r="AH111" s="12"/>
      <c r="AI111" s="12"/>
      <c r="AJ111" s="12"/>
      <c r="AK111" s="12">
        <v>25</v>
      </c>
      <c r="AL111" s="12">
        <v>1</v>
      </c>
      <c r="AM111" s="12"/>
      <c r="AN111" s="12"/>
      <c r="AO111" s="12"/>
      <c r="AP111" s="12"/>
      <c r="AQ111" s="12"/>
      <c r="AR111" s="12"/>
      <c r="AS111" s="12"/>
      <c r="AT111" s="31">
        <f t="shared" si="3"/>
        <v>31</v>
      </c>
    </row>
    <row r="112" spans="2:46" ht="13.5" customHeight="1" x14ac:dyDescent="0.2">
      <c r="B112" s="39" t="s">
        <v>10</v>
      </c>
      <c r="C112" s="67">
        <v>16</v>
      </c>
      <c r="D112" s="19">
        <v>15</v>
      </c>
      <c r="E112" s="14" t="s">
        <v>97</v>
      </c>
      <c r="F112" s="11" t="s">
        <v>30</v>
      </c>
      <c r="G112" s="11" t="s">
        <v>64</v>
      </c>
      <c r="H112" s="12">
        <v>2009</v>
      </c>
      <c r="I112" s="11" t="s">
        <v>36</v>
      </c>
      <c r="J112" s="12">
        <v>12</v>
      </c>
      <c r="K112" s="12">
        <v>1</v>
      </c>
      <c r="L112" s="12">
        <v>1</v>
      </c>
      <c r="M112" s="12">
        <v>15</v>
      </c>
      <c r="N112" s="12">
        <v>1</v>
      </c>
      <c r="O112" s="12"/>
      <c r="P112" s="43"/>
      <c r="Q112" s="43"/>
      <c r="R112" s="43"/>
      <c r="S112" s="43"/>
      <c r="T112" s="43"/>
      <c r="U112" s="43"/>
      <c r="V112" s="43"/>
      <c r="W112" s="43"/>
      <c r="X112" s="43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31">
        <f t="shared" si="3"/>
        <v>30</v>
      </c>
    </row>
    <row r="113" spans="2:46" ht="13.5" customHeight="1" x14ac:dyDescent="0.2">
      <c r="B113" s="39" t="s">
        <v>10</v>
      </c>
      <c r="C113" s="67">
        <v>17</v>
      </c>
      <c r="D113" s="19">
        <v>16</v>
      </c>
      <c r="E113" s="14" t="s">
        <v>119</v>
      </c>
      <c r="F113" s="11" t="s">
        <v>7</v>
      </c>
      <c r="G113" s="11" t="s">
        <v>42</v>
      </c>
      <c r="H113" s="12">
        <v>2002</v>
      </c>
      <c r="I113" s="11" t="s">
        <v>57</v>
      </c>
      <c r="J113" s="43"/>
      <c r="K113" s="43"/>
      <c r="L113" s="43"/>
      <c r="M113" s="43"/>
      <c r="N113" s="43"/>
      <c r="O113" s="43"/>
      <c r="P113" s="43"/>
      <c r="Q113" s="43"/>
      <c r="R113" s="43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>
        <v>18</v>
      </c>
      <c r="AF113" s="12">
        <v>1</v>
      </c>
      <c r="AG113" s="12"/>
      <c r="AH113" s="12"/>
      <c r="AI113" s="12"/>
      <c r="AJ113" s="12"/>
      <c r="AK113" s="12"/>
      <c r="AL113" s="12"/>
      <c r="AM113" s="12"/>
      <c r="AN113" s="12">
        <v>8</v>
      </c>
      <c r="AO113" s="12">
        <v>1</v>
      </c>
      <c r="AP113" s="12"/>
      <c r="AQ113" s="12"/>
      <c r="AR113" s="12"/>
      <c r="AS113" s="12"/>
      <c r="AT113" s="31">
        <f t="shared" si="3"/>
        <v>28</v>
      </c>
    </row>
    <row r="114" spans="2:46" ht="13.5" customHeight="1" x14ac:dyDescent="0.2">
      <c r="B114" s="39" t="s">
        <v>10</v>
      </c>
      <c r="C114" s="67">
        <v>18</v>
      </c>
      <c r="D114" s="19">
        <v>17</v>
      </c>
      <c r="E114" s="14" t="s">
        <v>357</v>
      </c>
      <c r="F114" s="11" t="s">
        <v>7</v>
      </c>
      <c r="G114" s="11" t="s">
        <v>109</v>
      </c>
      <c r="H114" s="12">
        <v>2005</v>
      </c>
      <c r="I114" s="11" t="s">
        <v>246</v>
      </c>
      <c r="J114" s="43"/>
      <c r="K114" s="43"/>
      <c r="L114" s="43"/>
      <c r="M114" s="43"/>
      <c r="N114" s="43"/>
      <c r="O114" s="43"/>
      <c r="P114" s="43"/>
      <c r="Q114" s="43"/>
      <c r="R114" s="43"/>
      <c r="S114" s="12"/>
      <c r="T114" s="12"/>
      <c r="U114" s="12"/>
      <c r="V114" s="12">
        <v>4</v>
      </c>
      <c r="W114" s="12">
        <v>1</v>
      </c>
      <c r="X114" s="12"/>
      <c r="Y114" s="12"/>
      <c r="Z114" s="12"/>
      <c r="AA114" s="12"/>
      <c r="AB114" s="12"/>
      <c r="AC114" s="12"/>
      <c r="AD114" s="12"/>
      <c r="AE114" s="12">
        <v>7</v>
      </c>
      <c r="AF114" s="12">
        <v>1</v>
      </c>
      <c r="AG114" s="12"/>
      <c r="AH114" s="12">
        <v>12</v>
      </c>
      <c r="AI114" s="12">
        <v>1</v>
      </c>
      <c r="AJ114" s="12">
        <v>1</v>
      </c>
      <c r="AK114" s="12"/>
      <c r="AL114" s="12"/>
      <c r="AM114" s="12"/>
      <c r="AN114" s="12"/>
      <c r="AO114" s="12"/>
      <c r="AP114" s="12"/>
      <c r="AQ114" s="12"/>
      <c r="AR114" s="12"/>
      <c r="AS114" s="12"/>
      <c r="AT114" s="31">
        <f t="shared" si="3"/>
        <v>27</v>
      </c>
    </row>
    <row r="115" spans="2:46" ht="13.5" customHeight="1" x14ac:dyDescent="0.2">
      <c r="B115" s="39" t="s">
        <v>10</v>
      </c>
      <c r="C115" s="67">
        <v>18</v>
      </c>
      <c r="D115" s="19">
        <v>17</v>
      </c>
      <c r="E115" s="14" t="s">
        <v>25</v>
      </c>
      <c r="F115" s="11" t="s">
        <v>30</v>
      </c>
      <c r="G115" s="11" t="s">
        <v>117</v>
      </c>
      <c r="H115" s="12">
        <v>2021</v>
      </c>
      <c r="I115" s="11" t="s">
        <v>133</v>
      </c>
      <c r="J115" s="12">
        <v>25</v>
      </c>
      <c r="K115" s="12">
        <v>1</v>
      </c>
      <c r="L115" s="12">
        <v>1</v>
      </c>
      <c r="M115" s="43"/>
      <c r="N115" s="43"/>
      <c r="O115" s="43"/>
      <c r="P115" s="43"/>
      <c r="Q115" s="43"/>
      <c r="R115" s="43"/>
      <c r="S115" s="43"/>
      <c r="T115" s="43"/>
      <c r="U115" s="43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31">
        <f t="shared" si="3"/>
        <v>27</v>
      </c>
    </row>
    <row r="116" spans="2:46" ht="13.5" customHeight="1" x14ac:dyDescent="0.2">
      <c r="B116" s="39" t="s">
        <v>10</v>
      </c>
      <c r="C116" s="67">
        <v>20</v>
      </c>
      <c r="D116" s="19">
        <v>23</v>
      </c>
      <c r="E116" s="14" t="s">
        <v>215</v>
      </c>
      <c r="F116" s="11" t="s">
        <v>13</v>
      </c>
      <c r="G116" s="11" t="s">
        <v>462</v>
      </c>
      <c r="H116" s="12">
        <v>2018</v>
      </c>
      <c r="I116" s="11" t="s">
        <v>463</v>
      </c>
      <c r="J116" s="43"/>
      <c r="K116" s="43"/>
      <c r="L116" s="43"/>
      <c r="M116" s="43"/>
      <c r="N116" s="43"/>
      <c r="O116" s="43"/>
      <c r="P116" s="43"/>
      <c r="Q116" s="43"/>
      <c r="R116" s="43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>
        <v>18</v>
      </c>
      <c r="AI116" s="12">
        <v>1</v>
      </c>
      <c r="AJ116" s="12"/>
      <c r="AK116" s="12"/>
      <c r="AL116" s="12"/>
      <c r="AM116" s="12"/>
      <c r="AN116" s="12"/>
      <c r="AO116" s="12"/>
      <c r="AP116" s="12"/>
      <c r="AQ116" s="12">
        <v>5</v>
      </c>
      <c r="AR116" s="12">
        <v>1</v>
      </c>
      <c r="AS116" s="12">
        <v>1</v>
      </c>
      <c r="AT116" s="31">
        <f t="shared" si="3"/>
        <v>26</v>
      </c>
    </row>
    <row r="117" spans="2:46" ht="13.5" customHeight="1" x14ac:dyDescent="0.2">
      <c r="B117" s="39" t="s">
        <v>10</v>
      </c>
      <c r="C117" s="67">
        <v>21</v>
      </c>
      <c r="D117" s="19">
        <v>20</v>
      </c>
      <c r="E117" s="14" t="s">
        <v>356</v>
      </c>
      <c r="F117" s="11" t="s">
        <v>7</v>
      </c>
      <c r="G117" s="11" t="s">
        <v>42</v>
      </c>
      <c r="H117" s="12">
        <v>2015</v>
      </c>
      <c r="I117" s="11" t="s">
        <v>246</v>
      </c>
      <c r="J117" s="43"/>
      <c r="K117" s="43"/>
      <c r="L117" s="43"/>
      <c r="M117" s="43"/>
      <c r="N117" s="43"/>
      <c r="O117" s="43"/>
      <c r="P117" s="43"/>
      <c r="Q117" s="43"/>
      <c r="R117" s="43"/>
      <c r="S117" s="12"/>
      <c r="T117" s="12"/>
      <c r="U117" s="12"/>
      <c r="V117" s="12">
        <v>8</v>
      </c>
      <c r="W117" s="12">
        <v>1</v>
      </c>
      <c r="X117" s="12">
        <v>1</v>
      </c>
      <c r="Y117" s="12">
        <v>12</v>
      </c>
      <c r="Z117" s="12">
        <v>1</v>
      </c>
      <c r="AA117" s="12">
        <v>1</v>
      </c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31">
        <f t="shared" si="3"/>
        <v>24</v>
      </c>
    </row>
    <row r="118" spans="2:46" ht="13.5" customHeight="1" x14ac:dyDescent="0.2">
      <c r="B118" s="39" t="s">
        <v>10</v>
      </c>
      <c r="C118" s="67">
        <v>22</v>
      </c>
      <c r="D118" s="19">
        <v>21</v>
      </c>
      <c r="E118" s="14" t="s">
        <v>71</v>
      </c>
      <c r="F118" s="11" t="s">
        <v>2</v>
      </c>
      <c r="G118" s="11" t="s">
        <v>66</v>
      </c>
      <c r="H118" s="12">
        <v>2012</v>
      </c>
      <c r="I118" s="11" t="s">
        <v>36</v>
      </c>
      <c r="J118" s="12">
        <v>5</v>
      </c>
      <c r="K118" s="12">
        <v>1</v>
      </c>
      <c r="L118" s="12">
        <v>1</v>
      </c>
      <c r="M118" s="12">
        <v>1</v>
      </c>
      <c r="N118" s="12">
        <v>1</v>
      </c>
      <c r="O118" s="12"/>
      <c r="P118" s="12">
        <v>5</v>
      </c>
      <c r="Q118" s="12">
        <v>1</v>
      </c>
      <c r="R118" s="12"/>
      <c r="S118" s="12">
        <v>6</v>
      </c>
      <c r="T118" s="12">
        <v>1</v>
      </c>
      <c r="U118" s="12">
        <v>1</v>
      </c>
      <c r="V118" s="43"/>
      <c r="W118" s="43"/>
      <c r="X118" s="43"/>
      <c r="Y118" s="43"/>
      <c r="Z118" s="43"/>
      <c r="AA118" s="43"/>
      <c r="AB118" s="43"/>
      <c r="AC118" s="43"/>
      <c r="AD118" s="43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31">
        <f t="shared" si="3"/>
        <v>23</v>
      </c>
    </row>
    <row r="119" spans="2:46" ht="13.5" customHeight="1" x14ac:dyDescent="0.2">
      <c r="B119" s="39" t="s">
        <v>10</v>
      </c>
      <c r="C119" s="67">
        <v>23</v>
      </c>
      <c r="D119" s="19">
        <v>22</v>
      </c>
      <c r="E119" s="14" t="s">
        <v>206</v>
      </c>
      <c r="F119" s="11" t="s">
        <v>12</v>
      </c>
      <c r="G119" s="11" t="s">
        <v>11</v>
      </c>
      <c r="H119" s="12">
        <v>1995</v>
      </c>
      <c r="I119" s="11" t="s">
        <v>126</v>
      </c>
      <c r="J119" s="43"/>
      <c r="K119" s="43"/>
      <c r="L119" s="43"/>
      <c r="M119" s="12">
        <v>2</v>
      </c>
      <c r="N119" s="12">
        <v>1</v>
      </c>
      <c r="O119" s="12"/>
      <c r="P119" s="12">
        <v>7</v>
      </c>
      <c r="Q119" s="12">
        <v>1</v>
      </c>
      <c r="R119" s="12">
        <v>1</v>
      </c>
      <c r="S119" s="43"/>
      <c r="T119" s="43"/>
      <c r="U119" s="43"/>
      <c r="V119" s="43"/>
      <c r="W119" s="43"/>
      <c r="X119" s="43"/>
      <c r="Y119" s="12"/>
      <c r="Z119" s="12"/>
      <c r="AA119" s="12"/>
      <c r="AB119" s="12"/>
      <c r="AC119" s="12"/>
      <c r="AD119" s="12"/>
      <c r="AE119" s="12">
        <v>2</v>
      </c>
      <c r="AF119" s="12">
        <v>1</v>
      </c>
      <c r="AG119" s="12"/>
      <c r="AH119" s="12">
        <v>5</v>
      </c>
      <c r="AI119" s="12">
        <v>1</v>
      </c>
      <c r="AJ119" s="12">
        <v>1</v>
      </c>
      <c r="AK119" s="12"/>
      <c r="AL119" s="12"/>
      <c r="AM119" s="12"/>
      <c r="AN119" s="12"/>
      <c r="AO119" s="12"/>
      <c r="AP119" s="12"/>
      <c r="AQ119" s="12"/>
      <c r="AR119" s="12"/>
      <c r="AS119" s="12"/>
      <c r="AT119" s="31">
        <f t="shared" si="3"/>
        <v>22</v>
      </c>
    </row>
    <row r="120" spans="2:46" ht="13.5" customHeight="1" x14ac:dyDescent="0.2">
      <c r="B120" s="39" t="s">
        <v>10</v>
      </c>
      <c r="C120" s="67">
        <v>24</v>
      </c>
      <c r="D120" s="19">
        <v>23</v>
      </c>
      <c r="E120" s="14" t="s">
        <v>497</v>
      </c>
      <c r="F120" s="11" t="s">
        <v>7</v>
      </c>
      <c r="G120" s="11" t="s">
        <v>42</v>
      </c>
      <c r="H120" s="12">
        <v>2015</v>
      </c>
      <c r="I120" s="11" t="s">
        <v>318</v>
      </c>
      <c r="J120" s="43"/>
      <c r="K120" s="43"/>
      <c r="L120" s="43"/>
      <c r="M120" s="43"/>
      <c r="N120" s="43"/>
      <c r="O120" s="43"/>
      <c r="P120" s="43"/>
      <c r="Q120" s="43"/>
      <c r="R120" s="43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>
        <v>1</v>
      </c>
      <c r="AL120" s="12">
        <v>1</v>
      </c>
      <c r="AM120" s="12">
        <v>1</v>
      </c>
      <c r="AN120" s="12">
        <v>15</v>
      </c>
      <c r="AO120" s="12">
        <v>1</v>
      </c>
      <c r="AP120" s="12"/>
      <c r="AQ120" s="12">
        <v>1</v>
      </c>
      <c r="AR120" s="12">
        <v>1</v>
      </c>
      <c r="AS120" s="12"/>
      <c r="AT120" s="31">
        <f t="shared" si="3"/>
        <v>21</v>
      </c>
    </row>
    <row r="121" spans="2:46" ht="13.5" customHeight="1" x14ac:dyDescent="0.2">
      <c r="B121" s="39" t="s">
        <v>10</v>
      </c>
      <c r="C121" s="67">
        <v>25</v>
      </c>
      <c r="D121" s="19">
        <v>25</v>
      </c>
      <c r="E121" s="14" t="s">
        <v>237</v>
      </c>
      <c r="F121" s="11" t="s">
        <v>12</v>
      </c>
      <c r="G121" s="11" t="s">
        <v>238</v>
      </c>
      <c r="H121" s="12">
        <v>1992</v>
      </c>
      <c r="I121" s="11" t="s">
        <v>20</v>
      </c>
      <c r="J121" s="43"/>
      <c r="K121" s="43"/>
      <c r="L121" s="43"/>
      <c r="M121" s="43"/>
      <c r="N121" s="43"/>
      <c r="O121" s="43"/>
      <c r="P121" s="43"/>
      <c r="Q121" s="43"/>
      <c r="R121" s="43"/>
      <c r="S121" s="12"/>
      <c r="T121" s="12"/>
      <c r="U121" s="12"/>
      <c r="V121" s="12">
        <v>15</v>
      </c>
      <c r="W121" s="12">
        <v>1</v>
      </c>
      <c r="X121" s="12">
        <v>1</v>
      </c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31">
        <f t="shared" si="3"/>
        <v>17</v>
      </c>
    </row>
    <row r="122" spans="2:46" ht="13.5" customHeight="1" x14ac:dyDescent="0.2">
      <c r="B122" s="39" t="s">
        <v>10</v>
      </c>
      <c r="C122" s="67">
        <v>26</v>
      </c>
      <c r="D122" s="19">
        <v>26</v>
      </c>
      <c r="E122" s="14" t="s">
        <v>406</v>
      </c>
      <c r="F122" s="11" t="s">
        <v>407</v>
      </c>
      <c r="G122" s="11" t="s">
        <v>408</v>
      </c>
      <c r="H122" s="12">
        <v>2016</v>
      </c>
      <c r="I122" s="11"/>
      <c r="J122" s="43"/>
      <c r="K122" s="43"/>
      <c r="L122" s="43"/>
      <c r="M122" s="43"/>
      <c r="N122" s="43"/>
      <c r="O122" s="43"/>
      <c r="P122" s="43"/>
      <c r="Q122" s="43"/>
      <c r="R122" s="43"/>
      <c r="S122" s="12"/>
      <c r="T122" s="12"/>
      <c r="U122" s="12"/>
      <c r="V122" s="12"/>
      <c r="W122" s="12"/>
      <c r="X122" s="12"/>
      <c r="Y122" s="12"/>
      <c r="Z122" s="12"/>
      <c r="AA122" s="12"/>
      <c r="AB122" s="12">
        <v>15</v>
      </c>
      <c r="AC122" s="12">
        <v>1</v>
      </c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31">
        <f t="shared" si="3"/>
        <v>16</v>
      </c>
    </row>
    <row r="123" spans="2:46" ht="13.5" customHeight="1" x14ac:dyDescent="0.2">
      <c r="B123" s="39" t="s">
        <v>10</v>
      </c>
      <c r="C123" s="67">
        <v>26</v>
      </c>
      <c r="D123" s="19">
        <v>26</v>
      </c>
      <c r="E123" s="14" t="s">
        <v>310</v>
      </c>
      <c r="F123" s="11" t="s">
        <v>30</v>
      </c>
      <c r="G123" s="11" t="s">
        <v>170</v>
      </c>
      <c r="H123" s="12">
        <v>1986</v>
      </c>
      <c r="I123" s="11"/>
      <c r="J123" s="43"/>
      <c r="K123" s="43"/>
      <c r="L123" s="43"/>
      <c r="M123" s="43"/>
      <c r="N123" s="43"/>
      <c r="O123" s="43"/>
      <c r="P123" s="43"/>
      <c r="Q123" s="43"/>
      <c r="R123" s="43"/>
      <c r="S123" s="12">
        <v>15</v>
      </c>
      <c r="T123" s="12">
        <v>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31">
        <f t="shared" si="3"/>
        <v>16</v>
      </c>
    </row>
    <row r="124" spans="2:46" ht="13.5" customHeight="1" x14ac:dyDescent="0.2">
      <c r="B124" s="39" t="s">
        <v>10</v>
      </c>
      <c r="C124" s="67">
        <v>26</v>
      </c>
      <c r="D124" s="19">
        <v>26</v>
      </c>
      <c r="E124" s="14" t="s">
        <v>247</v>
      </c>
      <c r="F124" s="11" t="s">
        <v>248</v>
      </c>
      <c r="G124" s="11" t="s">
        <v>249</v>
      </c>
      <c r="H124" s="12">
        <v>2015</v>
      </c>
      <c r="I124" s="11" t="s">
        <v>67</v>
      </c>
      <c r="J124" s="43"/>
      <c r="K124" s="43"/>
      <c r="L124" s="43"/>
      <c r="M124" s="43"/>
      <c r="N124" s="43"/>
      <c r="O124" s="43"/>
      <c r="P124" s="12">
        <v>15</v>
      </c>
      <c r="Q124" s="12">
        <v>1</v>
      </c>
      <c r="R124" s="12"/>
      <c r="S124" s="43"/>
      <c r="T124" s="43"/>
      <c r="U124" s="43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31">
        <f t="shared" si="3"/>
        <v>16</v>
      </c>
    </row>
    <row r="125" spans="2:46" ht="13.5" customHeight="1" x14ac:dyDescent="0.2">
      <c r="B125" s="39" t="s">
        <v>10</v>
      </c>
      <c r="C125" s="67">
        <v>29</v>
      </c>
      <c r="D125" s="19">
        <v>29</v>
      </c>
      <c r="E125" s="14" t="s">
        <v>82</v>
      </c>
      <c r="F125" s="11" t="s">
        <v>12</v>
      </c>
      <c r="G125" s="11" t="s">
        <v>389</v>
      </c>
      <c r="H125" s="12">
        <v>2003</v>
      </c>
      <c r="I125" s="11" t="s">
        <v>36</v>
      </c>
      <c r="J125" s="43"/>
      <c r="K125" s="43"/>
      <c r="L125" s="43"/>
      <c r="M125" s="43"/>
      <c r="N125" s="43"/>
      <c r="O125" s="43"/>
      <c r="P125" s="43"/>
      <c r="Q125" s="43"/>
      <c r="R125" s="43"/>
      <c r="S125" s="12"/>
      <c r="T125" s="12"/>
      <c r="U125" s="12"/>
      <c r="V125" s="12"/>
      <c r="W125" s="12"/>
      <c r="X125" s="12"/>
      <c r="Y125" s="12">
        <v>7</v>
      </c>
      <c r="Z125" s="12">
        <v>1</v>
      </c>
      <c r="AA125" s="12"/>
      <c r="AB125" s="12"/>
      <c r="AC125" s="12"/>
      <c r="AD125" s="12"/>
      <c r="AE125" s="12">
        <v>6</v>
      </c>
      <c r="AF125" s="12">
        <v>1</v>
      </c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31">
        <f t="shared" si="3"/>
        <v>15</v>
      </c>
    </row>
    <row r="126" spans="2:46" ht="13.5" customHeight="1" x14ac:dyDescent="0.2">
      <c r="B126" s="39" t="s">
        <v>10</v>
      </c>
      <c r="C126" s="67">
        <v>29</v>
      </c>
      <c r="D126" s="19">
        <v>29</v>
      </c>
      <c r="E126" s="14" t="s">
        <v>79</v>
      </c>
      <c r="F126" s="11" t="s">
        <v>7</v>
      </c>
      <c r="G126" s="11" t="s">
        <v>102</v>
      </c>
      <c r="H126" s="12">
        <v>2012</v>
      </c>
      <c r="I126" s="11" t="s">
        <v>311</v>
      </c>
      <c r="J126" s="12">
        <v>1</v>
      </c>
      <c r="K126" s="12">
        <v>1</v>
      </c>
      <c r="L126" s="12"/>
      <c r="M126" s="43"/>
      <c r="N126" s="43"/>
      <c r="O126" s="43"/>
      <c r="P126" s="43"/>
      <c r="Q126" s="43"/>
      <c r="R126" s="43"/>
      <c r="S126" s="43"/>
      <c r="T126" s="43"/>
      <c r="U126" s="43"/>
      <c r="V126" s="12"/>
      <c r="W126" s="12"/>
      <c r="X126" s="12"/>
      <c r="Y126" s="12"/>
      <c r="Z126" s="12"/>
      <c r="AA126" s="12"/>
      <c r="AB126" s="12">
        <v>12</v>
      </c>
      <c r="AC126" s="12">
        <v>1</v>
      </c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31">
        <f t="shared" si="3"/>
        <v>15</v>
      </c>
    </row>
    <row r="127" spans="2:46" ht="13.5" customHeight="1" x14ac:dyDescent="0.2">
      <c r="B127" s="39" t="s">
        <v>10</v>
      </c>
      <c r="C127" s="67">
        <v>31</v>
      </c>
      <c r="D127" s="19">
        <v>31</v>
      </c>
      <c r="E127" s="14" t="s">
        <v>415</v>
      </c>
      <c r="F127" s="11" t="s">
        <v>13</v>
      </c>
      <c r="G127" s="11" t="s">
        <v>316</v>
      </c>
      <c r="H127" s="12">
        <v>2011</v>
      </c>
      <c r="I127" s="11" t="s">
        <v>416</v>
      </c>
      <c r="J127" s="43"/>
      <c r="K127" s="43"/>
      <c r="L127" s="43"/>
      <c r="M127" s="43"/>
      <c r="N127" s="43"/>
      <c r="O127" s="43"/>
      <c r="P127" s="43"/>
      <c r="Q127" s="43"/>
      <c r="R127" s="43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12</v>
      </c>
      <c r="AF127" s="12">
        <v>1</v>
      </c>
      <c r="AG127" s="12">
        <v>1</v>
      </c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31">
        <f t="shared" si="3"/>
        <v>14</v>
      </c>
    </row>
    <row r="128" spans="2:46" ht="13.5" customHeight="1" x14ac:dyDescent="0.2">
      <c r="B128" s="39" t="s">
        <v>10</v>
      </c>
      <c r="C128" s="67">
        <v>32</v>
      </c>
      <c r="D128" s="19">
        <v>32</v>
      </c>
      <c r="E128" s="14" t="s">
        <v>438</v>
      </c>
      <c r="F128" s="11" t="s">
        <v>204</v>
      </c>
      <c r="G128" s="11" t="s">
        <v>493</v>
      </c>
      <c r="H128" s="12">
        <v>2005</v>
      </c>
      <c r="I128" s="11" t="s">
        <v>464</v>
      </c>
      <c r="J128" s="43"/>
      <c r="K128" s="43"/>
      <c r="L128" s="43"/>
      <c r="M128" s="43"/>
      <c r="N128" s="43"/>
      <c r="O128" s="43"/>
      <c r="P128" s="43"/>
      <c r="Q128" s="43"/>
      <c r="R128" s="43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>
        <v>3</v>
      </c>
      <c r="AF128" s="12">
        <v>1</v>
      </c>
      <c r="AG128" s="12"/>
      <c r="AH128" s="12"/>
      <c r="AI128" s="12"/>
      <c r="AJ128" s="12"/>
      <c r="AK128" s="12">
        <v>7</v>
      </c>
      <c r="AL128" s="12">
        <v>1</v>
      </c>
      <c r="AM128" s="12">
        <v>1</v>
      </c>
      <c r="AN128" s="12"/>
      <c r="AO128" s="12"/>
      <c r="AP128" s="12"/>
      <c r="AQ128" s="12"/>
      <c r="AR128" s="12"/>
      <c r="AS128" s="12"/>
      <c r="AT128" s="31">
        <f t="shared" si="3"/>
        <v>13</v>
      </c>
    </row>
    <row r="129" spans="2:46" ht="13.5" customHeight="1" x14ac:dyDescent="0.2">
      <c r="B129" s="39" t="s">
        <v>10</v>
      </c>
      <c r="C129" s="67">
        <v>32</v>
      </c>
      <c r="D129" s="19">
        <v>32</v>
      </c>
      <c r="E129" s="14" t="s">
        <v>191</v>
      </c>
      <c r="F129" s="11" t="s">
        <v>30</v>
      </c>
      <c r="G129" s="11" t="s">
        <v>192</v>
      </c>
      <c r="H129" s="12">
        <v>2001</v>
      </c>
      <c r="I129" s="11" t="s">
        <v>193</v>
      </c>
      <c r="J129" s="43"/>
      <c r="K129" s="43"/>
      <c r="L129" s="43"/>
      <c r="M129" s="12">
        <v>12</v>
      </c>
      <c r="N129" s="12">
        <v>1</v>
      </c>
      <c r="O129" s="12"/>
      <c r="P129" s="43"/>
      <c r="Q129" s="43"/>
      <c r="R129" s="43"/>
      <c r="S129" s="43"/>
      <c r="T129" s="43"/>
      <c r="U129" s="43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31">
        <f t="shared" si="3"/>
        <v>13</v>
      </c>
    </row>
    <row r="130" spans="2:46" ht="13.5" customHeight="1" x14ac:dyDescent="0.2">
      <c r="B130" s="39" t="s">
        <v>10</v>
      </c>
      <c r="C130" s="67">
        <v>34</v>
      </c>
      <c r="D130" s="19"/>
      <c r="E130" s="14" t="s">
        <v>554</v>
      </c>
      <c r="F130" s="11" t="s">
        <v>12</v>
      </c>
      <c r="G130" s="11" t="s">
        <v>174</v>
      </c>
      <c r="H130" s="12">
        <v>1998</v>
      </c>
      <c r="I130" s="11" t="s">
        <v>168</v>
      </c>
      <c r="J130" s="43"/>
      <c r="K130" s="43"/>
      <c r="L130" s="43"/>
      <c r="M130" s="43"/>
      <c r="N130" s="43"/>
      <c r="O130" s="43"/>
      <c r="P130" s="43"/>
      <c r="Q130" s="43"/>
      <c r="R130" s="43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>
        <v>10</v>
      </c>
      <c r="AR130" s="12">
        <v>1</v>
      </c>
      <c r="AS130" s="12">
        <v>1</v>
      </c>
      <c r="AT130" s="31">
        <f t="shared" ref="AT130:AT161" si="4">SUM(J130:AS130)</f>
        <v>12</v>
      </c>
    </row>
    <row r="131" spans="2:46" ht="13.5" customHeight="1" x14ac:dyDescent="0.2">
      <c r="B131" s="39" t="s">
        <v>10</v>
      </c>
      <c r="C131" s="67">
        <v>34</v>
      </c>
      <c r="D131" s="19">
        <v>34</v>
      </c>
      <c r="E131" s="14" t="s">
        <v>364</v>
      </c>
      <c r="F131" s="11" t="s">
        <v>7</v>
      </c>
      <c r="G131" s="11" t="s">
        <v>42</v>
      </c>
      <c r="H131" s="12">
        <v>2007</v>
      </c>
      <c r="I131" s="11" t="s">
        <v>365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12"/>
      <c r="T131" s="12"/>
      <c r="U131" s="12"/>
      <c r="V131" s="12"/>
      <c r="W131" s="12"/>
      <c r="X131" s="12"/>
      <c r="Y131" s="12"/>
      <c r="Z131" s="12"/>
      <c r="AA131" s="12"/>
      <c r="AB131" s="12">
        <v>10</v>
      </c>
      <c r="AC131" s="12">
        <v>1</v>
      </c>
      <c r="AD131" s="12">
        <v>1</v>
      </c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31">
        <f t="shared" si="4"/>
        <v>12</v>
      </c>
    </row>
    <row r="132" spans="2:46" ht="13.5" customHeight="1" x14ac:dyDescent="0.2">
      <c r="B132" s="39" t="s">
        <v>10</v>
      </c>
      <c r="C132" s="67">
        <v>34</v>
      </c>
      <c r="D132" s="19">
        <v>34</v>
      </c>
      <c r="E132" s="14" t="s">
        <v>47</v>
      </c>
      <c r="F132" s="11" t="s">
        <v>9</v>
      </c>
      <c r="G132" s="11" t="s">
        <v>14</v>
      </c>
      <c r="H132" s="12">
        <v>1969</v>
      </c>
      <c r="I132" s="11" t="s">
        <v>38</v>
      </c>
      <c r="J132" s="43"/>
      <c r="K132" s="43"/>
      <c r="L132" s="43"/>
      <c r="M132" s="43"/>
      <c r="N132" s="43"/>
      <c r="O132" s="43"/>
      <c r="P132" s="43"/>
      <c r="Q132" s="43"/>
      <c r="R132" s="43"/>
      <c r="S132" s="12">
        <v>8</v>
      </c>
      <c r="T132" s="12">
        <v>1</v>
      </c>
      <c r="U132" s="12">
        <v>1</v>
      </c>
      <c r="V132" s="12"/>
      <c r="W132" s="12"/>
      <c r="X132" s="12"/>
      <c r="Y132" s="12">
        <v>1</v>
      </c>
      <c r="Z132" s="12">
        <v>1</v>
      </c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31">
        <f t="shared" si="4"/>
        <v>12</v>
      </c>
    </row>
    <row r="133" spans="2:46" ht="13.5" customHeight="1" x14ac:dyDescent="0.2">
      <c r="B133" s="39" t="s">
        <v>10</v>
      </c>
      <c r="C133" s="67">
        <v>34</v>
      </c>
      <c r="D133" s="19">
        <v>34</v>
      </c>
      <c r="E133" s="14" t="s">
        <v>250</v>
      </c>
      <c r="F133" s="11" t="s">
        <v>9</v>
      </c>
      <c r="G133" s="11" t="s">
        <v>14</v>
      </c>
      <c r="H133" s="12">
        <v>1973</v>
      </c>
      <c r="I133" s="11" t="s">
        <v>251</v>
      </c>
      <c r="J133" s="43"/>
      <c r="K133" s="43"/>
      <c r="L133" s="43"/>
      <c r="M133" s="43"/>
      <c r="N133" s="43"/>
      <c r="O133" s="43"/>
      <c r="P133" s="12">
        <v>10</v>
      </c>
      <c r="Q133" s="12">
        <v>1</v>
      </c>
      <c r="R133" s="12">
        <v>1</v>
      </c>
      <c r="S133" s="43"/>
      <c r="T133" s="43"/>
      <c r="U133" s="43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31">
        <f t="shared" si="4"/>
        <v>12</v>
      </c>
    </row>
    <row r="134" spans="2:46" ht="13.5" customHeight="1" x14ac:dyDescent="0.2">
      <c r="B134" s="39" t="s">
        <v>10</v>
      </c>
      <c r="C134" s="67">
        <v>34</v>
      </c>
      <c r="D134" s="19">
        <v>34</v>
      </c>
      <c r="E134" s="14" t="s">
        <v>135</v>
      </c>
      <c r="F134" s="11" t="s">
        <v>33</v>
      </c>
      <c r="G134" s="11" t="s">
        <v>136</v>
      </c>
      <c r="H134" s="12">
        <v>2012</v>
      </c>
      <c r="I134" s="11" t="s">
        <v>103</v>
      </c>
      <c r="J134" s="12">
        <v>10</v>
      </c>
      <c r="K134" s="12">
        <v>1</v>
      </c>
      <c r="L134" s="12">
        <v>1</v>
      </c>
      <c r="M134" s="43"/>
      <c r="N134" s="43"/>
      <c r="O134" s="43"/>
      <c r="P134" s="43"/>
      <c r="Q134" s="43"/>
      <c r="R134" s="43"/>
      <c r="S134" s="43"/>
      <c r="T134" s="43"/>
      <c r="U134" s="43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31">
        <f t="shared" si="4"/>
        <v>12</v>
      </c>
    </row>
    <row r="135" spans="2:46" ht="13.5" customHeight="1" x14ac:dyDescent="0.2">
      <c r="B135" s="39" t="s">
        <v>10</v>
      </c>
      <c r="C135" s="67">
        <v>39</v>
      </c>
      <c r="D135" s="19">
        <v>40</v>
      </c>
      <c r="E135" s="14" t="s">
        <v>557</v>
      </c>
      <c r="F135" s="11" t="s">
        <v>13</v>
      </c>
      <c r="G135" s="11" t="s">
        <v>316</v>
      </c>
      <c r="H135" s="12">
        <v>2011</v>
      </c>
      <c r="I135" s="11" t="s">
        <v>512</v>
      </c>
      <c r="J135" s="43"/>
      <c r="K135" s="43"/>
      <c r="L135" s="43"/>
      <c r="M135" s="43"/>
      <c r="N135" s="43"/>
      <c r="O135" s="43"/>
      <c r="P135" s="43"/>
      <c r="Q135" s="43"/>
      <c r="R135" s="43"/>
      <c r="S135" s="12">
        <v>2</v>
      </c>
      <c r="T135" s="12">
        <v>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>
        <v>7</v>
      </c>
      <c r="AO135" s="12">
        <v>1</v>
      </c>
      <c r="AP135" s="12"/>
      <c r="AQ135" s="12"/>
      <c r="AR135" s="12"/>
      <c r="AS135" s="12"/>
      <c r="AT135" s="31">
        <f t="shared" si="4"/>
        <v>11</v>
      </c>
    </row>
    <row r="136" spans="2:46" ht="13.5" customHeight="1" x14ac:dyDescent="0.2">
      <c r="B136" s="39" t="s">
        <v>10</v>
      </c>
      <c r="C136" s="67">
        <v>40</v>
      </c>
      <c r="D136" s="19">
        <v>39</v>
      </c>
      <c r="E136" s="14" t="s">
        <v>94</v>
      </c>
      <c r="F136" s="11" t="s">
        <v>39</v>
      </c>
      <c r="G136" s="11" t="s">
        <v>41</v>
      </c>
      <c r="H136" s="12">
        <v>2017</v>
      </c>
      <c r="I136" s="11" t="s">
        <v>95</v>
      </c>
      <c r="J136" s="12">
        <v>7</v>
      </c>
      <c r="K136" s="12">
        <v>1</v>
      </c>
      <c r="L136" s="12">
        <v>1</v>
      </c>
      <c r="M136" s="43"/>
      <c r="N136" s="43"/>
      <c r="O136" s="43"/>
      <c r="P136" s="43"/>
      <c r="Q136" s="43"/>
      <c r="R136" s="43"/>
      <c r="S136" s="43"/>
      <c r="T136" s="43"/>
      <c r="U136" s="43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31">
        <f t="shared" si="4"/>
        <v>9</v>
      </c>
    </row>
    <row r="137" spans="2:46" ht="13.5" customHeight="1" x14ac:dyDescent="0.2">
      <c r="B137" s="39" t="s">
        <v>10</v>
      </c>
      <c r="C137" s="67">
        <v>41</v>
      </c>
      <c r="D137" s="19"/>
      <c r="E137" s="14" t="s">
        <v>555</v>
      </c>
      <c r="F137" s="11" t="s">
        <v>2</v>
      </c>
      <c r="G137" s="11" t="s">
        <v>213</v>
      </c>
      <c r="H137" s="12"/>
      <c r="I137" s="11" t="s">
        <v>36</v>
      </c>
      <c r="J137" s="43"/>
      <c r="K137" s="43"/>
      <c r="L137" s="43"/>
      <c r="M137" s="43"/>
      <c r="N137" s="43"/>
      <c r="O137" s="43"/>
      <c r="P137" s="43"/>
      <c r="Q137" s="43"/>
      <c r="R137" s="43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>
        <v>7</v>
      </c>
      <c r="AR137" s="12">
        <v>1</v>
      </c>
      <c r="AS137" s="12"/>
      <c r="AT137" s="31">
        <f t="shared" si="4"/>
        <v>8</v>
      </c>
    </row>
    <row r="138" spans="2:46" ht="13.5" customHeight="1" x14ac:dyDescent="0.2">
      <c r="B138" s="39" t="s">
        <v>10</v>
      </c>
      <c r="C138" s="67">
        <v>41</v>
      </c>
      <c r="D138" s="19">
        <v>61</v>
      </c>
      <c r="E138" s="14" t="s">
        <v>514</v>
      </c>
      <c r="F138" s="11" t="s">
        <v>7</v>
      </c>
      <c r="G138" s="11" t="s">
        <v>42</v>
      </c>
      <c r="H138" s="12">
        <v>2012</v>
      </c>
      <c r="I138" s="11" t="s">
        <v>112</v>
      </c>
      <c r="J138" s="43"/>
      <c r="K138" s="43"/>
      <c r="L138" s="43"/>
      <c r="M138" s="43"/>
      <c r="N138" s="43"/>
      <c r="O138" s="43"/>
      <c r="P138" s="43"/>
      <c r="Q138" s="43"/>
      <c r="R138" s="43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>
        <v>2</v>
      </c>
      <c r="AO138" s="12">
        <v>1</v>
      </c>
      <c r="AP138" s="12"/>
      <c r="AQ138" s="12">
        <v>3</v>
      </c>
      <c r="AR138" s="12">
        <v>1</v>
      </c>
      <c r="AS138" s="12">
        <v>1</v>
      </c>
      <c r="AT138" s="31">
        <f t="shared" si="4"/>
        <v>8</v>
      </c>
    </row>
    <row r="139" spans="2:46" ht="13.5" customHeight="1" x14ac:dyDescent="0.2">
      <c r="B139" s="39" t="s">
        <v>10</v>
      </c>
      <c r="C139" s="67">
        <v>41</v>
      </c>
      <c r="D139" s="19">
        <v>40</v>
      </c>
      <c r="E139" s="14" t="s">
        <v>260</v>
      </c>
      <c r="F139" s="11" t="s">
        <v>13</v>
      </c>
      <c r="G139" s="11" t="s">
        <v>261</v>
      </c>
      <c r="H139" s="12"/>
      <c r="I139" s="11" t="s">
        <v>315</v>
      </c>
      <c r="J139" s="43"/>
      <c r="K139" s="43"/>
      <c r="L139" s="43"/>
      <c r="M139" s="43"/>
      <c r="N139" s="43"/>
      <c r="O139" s="43"/>
      <c r="P139" s="12">
        <v>1</v>
      </c>
      <c r="Q139" s="12">
        <v>1</v>
      </c>
      <c r="R139" s="12"/>
      <c r="S139" s="12">
        <v>3</v>
      </c>
      <c r="T139" s="12">
        <v>1</v>
      </c>
      <c r="U139" s="12"/>
      <c r="V139" s="43"/>
      <c r="W139" s="43"/>
      <c r="X139" s="43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>
        <v>1</v>
      </c>
      <c r="AO139" s="12">
        <v>1</v>
      </c>
      <c r="AP139" s="12"/>
      <c r="AQ139" s="12"/>
      <c r="AR139" s="12"/>
      <c r="AS139" s="12"/>
      <c r="AT139" s="31">
        <f t="shared" si="4"/>
        <v>8</v>
      </c>
    </row>
    <row r="140" spans="2:46" ht="13.5" customHeight="1" x14ac:dyDescent="0.2">
      <c r="B140" s="39" t="s">
        <v>10</v>
      </c>
      <c r="C140" s="67">
        <v>41</v>
      </c>
      <c r="D140" s="19">
        <v>40</v>
      </c>
      <c r="E140" s="14" t="s">
        <v>363</v>
      </c>
      <c r="F140" s="11" t="s">
        <v>7</v>
      </c>
      <c r="G140" s="11" t="s">
        <v>42</v>
      </c>
      <c r="H140" s="12">
        <v>2007</v>
      </c>
      <c r="I140" s="11" t="s">
        <v>318</v>
      </c>
      <c r="J140" s="43"/>
      <c r="K140" s="43"/>
      <c r="L140" s="43"/>
      <c r="M140" s="43"/>
      <c r="N140" s="43"/>
      <c r="O140" s="43"/>
      <c r="P140" s="43"/>
      <c r="Q140" s="43"/>
      <c r="R140" s="43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>
        <v>6</v>
      </c>
      <c r="AL140" s="12">
        <v>1</v>
      </c>
      <c r="AM140" s="12">
        <v>1</v>
      </c>
      <c r="AN140" s="12"/>
      <c r="AO140" s="12"/>
      <c r="AP140" s="12"/>
      <c r="AQ140" s="12"/>
      <c r="AR140" s="12"/>
      <c r="AS140" s="12"/>
      <c r="AT140" s="31">
        <f t="shared" si="4"/>
        <v>8</v>
      </c>
    </row>
    <row r="141" spans="2:46" ht="13.5" customHeight="1" x14ac:dyDescent="0.2">
      <c r="B141" s="39" t="s">
        <v>10</v>
      </c>
      <c r="C141" s="67">
        <v>41</v>
      </c>
      <c r="D141" s="19">
        <v>40</v>
      </c>
      <c r="E141" s="14" t="s">
        <v>253</v>
      </c>
      <c r="F141" s="11" t="s">
        <v>2</v>
      </c>
      <c r="G141" s="11" t="s">
        <v>254</v>
      </c>
      <c r="H141" s="12">
        <v>2013</v>
      </c>
      <c r="I141" s="11"/>
      <c r="J141" s="43"/>
      <c r="K141" s="43"/>
      <c r="L141" s="43"/>
      <c r="M141" s="43"/>
      <c r="N141" s="43"/>
      <c r="O141" s="43"/>
      <c r="P141" s="12">
        <v>6</v>
      </c>
      <c r="Q141" s="12">
        <v>1</v>
      </c>
      <c r="R141" s="12">
        <v>1</v>
      </c>
      <c r="S141" s="43"/>
      <c r="T141" s="43"/>
      <c r="U141" s="43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31">
        <f t="shared" si="4"/>
        <v>8</v>
      </c>
    </row>
    <row r="142" spans="2:46" ht="13.5" customHeight="1" x14ac:dyDescent="0.2">
      <c r="B142" s="39" t="s">
        <v>10</v>
      </c>
      <c r="C142" s="67">
        <v>41</v>
      </c>
      <c r="D142" s="19">
        <v>40</v>
      </c>
      <c r="E142" s="14" t="s">
        <v>195</v>
      </c>
      <c r="F142" s="11" t="s">
        <v>100</v>
      </c>
      <c r="G142" s="11" t="s">
        <v>196</v>
      </c>
      <c r="H142" s="12">
        <v>2017</v>
      </c>
      <c r="I142" s="11" t="s">
        <v>197</v>
      </c>
      <c r="J142" s="43"/>
      <c r="K142" s="43"/>
      <c r="L142" s="43"/>
      <c r="M142" s="12">
        <v>7</v>
      </c>
      <c r="N142" s="12">
        <v>1</v>
      </c>
      <c r="O142" s="12"/>
      <c r="P142" s="43"/>
      <c r="Q142" s="43"/>
      <c r="R142" s="43"/>
      <c r="S142" s="43"/>
      <c r="T142" s="43"/>
      <c r="U142" s="43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31">
        <f t="shared" si="4"/>
        <v>8</v>
      </c>
    </row>
    <row r="143" spans="2:46" ht="13.5" customHeight="1" x14ac:dyDescent="0.2">
      <c r="B143" s="39" t="s">
        <v>10</v>
      </c>
      <c r="C143" s="67">
        <v>47</v>
      </c>
      <c r="D143" s="19">
        <v>45</v>
      </c>
      <c r="E143" s="14" t="s">
        <v>409</v>
      </c>
      <c r="F143" s="11" t="s">
        <v>30</v>
      </c>
      <c r="G143" s="11" t="s">
        <v>64</v>
      </c>
      <c r="H143" s="12">
        <v>2014</v>
      </c>
      <c r="I143" s="11"/>
      <c r="J143" s="43"/>
      <c r="K143" s="43"/>
      <c r="L143" s="43"/>
      <c r="M143" s="43"/>
      <c r="N143" s="43"/>
      <c r="O143" s="43"/>
      <c r="P143" s="43"/>
      <c r="Q143" s="43"/>
      <c r="R143" s="43"/>
      <c r="S143" s="12"/>
      <c r="T143" s="12"/>
      <c r="U143" s="12"/>
      <c r="V143" s="12"/>
      <c r="W143" s="12"/>
      <c r="X143" s="12"/>
      <c r="Y143" s="12"/>
      <c r="Z143" s="12"/>
      <c r="AA143" s="12"/>
      <c r="AB143" s="12">
        <v>6</v>
      </c>
      <c r="AC143" s="12">
        <v>1</v>
      </c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31">
        <f t="shared" si="4"/>
        <v>7</v>
      </c>
    </row>
    <row r="144" spans="2:46" ht="13.5" customHeight="1" x14ac:dyDescent="0.2">
      <c r="B144" s="39" t="s">
        <v>10</v>
      </c>
      <c r="C144" s="67">
        <v>47</v>
      </c>
      <c r="D144" s="19">
        <v>45</v>
      </c>
      <c r="E144" s="14" t="s">
        <v>410</v>
      </c>
      <c r="F144" s="11" t="s">
        <v>30</v>
      </c>
      <c r="G144" s="11" t="s">
        <v>411</v>
      </c>
      <c r="H144" s="12">
        <v>1986</v>
      </c>
      <c r="I144" s="11" t="s">
        <v>412</v>
      </c>
      <c r="J144" s="43"/>
      <c r="K144" s="43"/>
      <c r="L144" s="43"/>
      <c r="M144" s="43"/>
      <c r="N144" s="43"/>
      <c r="O144" s="43"/>
      <c r="P144" s="43"/>
      <c r="Q144" s="43"/>
      <c r="R144" s="43"/>
      <c r="S144" s="12"/>
      <c r="T144" s="12"/>
      <c r="U144" s="12"/>
      <c r="V144" s="12"/>
      <c r="W144" s="12"/>
      <c r="X144" s="12"/>
      <c r="Y144" s="12"/>
      <c r="Z144" s="12"/>
      <c r="AA144" s="12"/>
      <c r="AB144" s="12">
        <v>5</v>
      </c>
      <c r="AC144" s="12">
        <v>1</v>
      </c>
      <c r="AD144" s="12">
        <v>1</v>
      </c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31">
        <f t="shared" si="4"/>
        <v>7</v>
      </c>
    </row>
    <row r="145" spans="2:46" ht="13.5" customHeight="1" x14ac:dyDescent="0.2">
      <c r="B145" s="39" t="s">
        <v>10</v>
      </c>
      <c r="C145" s="67">
        <v>47</v>
      </c>
      <c r="D145" s="19">
        <v>45</v>
      </c>
      <c r="E145" s="14" t="s">
        <v>198</v>
      </c>
      <c r="F145" s="11" t="s">
        <v>30</v>
      </c>
      <c r="G145" s="11" t="s">
        <v>199</v>
      </c>
      <c r="H145" s="12">
        <v>2017</v>
      </c>
      <c r="I145" s="11" t="s">
        <v>311</v>
      </c>
      <c r="J145" s="43"/>
      <c r="K145" s="43"/>
      <c r="L145" s="43"/>
      <c r="M145" s="12">
        <v>6</v>
      </c>
      <c r="N145" s="12">
        <v>1</v>
      </c>
      <c r="O145" s="12"/>
      <c r="P145" s="43"/>
      <c r="Q145" s="43"/>
      <c r="R145" s="43"/>
      <c r="S145" s="43"/>
      <c r="T145" s="43"/>
      <c r="U145" s="43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31">
        <f t="shared" si="4"/>
        <v>7</v>
      </c>
    </row>
    <row r="146" spans="2:46" ht="13.5" customHeight="1" x14ac:dyDescent="0.2">
      <c r="B146" s="39" t="s">
        <v>10</v>
      </c>
      <c r="C146" s="67">
        <v>50</v>
      </c>
      <c r="D146" s="19">
        <v>48</v>
      </c>
      <c r="E146" s="14" t="s">
        <v>494</v>
      </c>
      <c r="F146" s="11" t="s">
        <v>9</v>
      </c>
      <c r="G146" s="11" t="s">
        <v>495</v>
      </c>
      <c r="H146" s="12">
        <v>2013</v>
      </c>
      <c r="I146" s="11" t="s">
        <v>311</v>
      </c>
      <c r="J146" s="43"/>
      <c r="K146" s="43"/>
      <c r="L146" s="43"/>
      <c r="M146" s="43"/>
      <c r="N146" s="43"/>
      <c r="O146" s="43"/>
      <c r="P146" s="43"/>
      <c r="Q146" s="43"/>
      <c r="R146" s="43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>
        <v>5</v>
      </c>
      <c r="AL146" s="12">
        <v>1</v>
      </c>
      <c r="AM146" s="12"/>
      <c r="AN146" s="12"/>
      <c r="AO146" s="12"/>
      <c r="AP146" s="12"/>
      <c r="AQ146" s="12"/>
      <c r="AR146" s="12"/>
      <c r="AS146" s="12"/>
      <c r="AT146" s="31">
        <f t="shared" si="4"/>
        <v>6</v>
      </c>
    </row>
    <row r="147" spans="2:46" ht="13.5" customHeight="1" x14ac:dyDescent="0.2">
      <c r="B147" s="39" t="s">
        <v>10</v>
      </c>
      <c r="C147" s="67">
        <v>50</v>
      </c>
      <c r="D147" s="19">
        <v>48</v>
      </c>
      <c r="E147" s="14" t="s">
        <v>496</v>
      </c>
      <c r="F147" s="11" t="s">
        <v>30</v>
      </c>
      <c r="G147" s="11" t="s">
        <v>64</v>
      </c>
      <c r="H147" s="12">
        <v>2013</v>
      </c>
      <c r="I147" s="11" t="s">
        <v>492</v>
      </c>
      <c r="J147" s="43"/>
      <c r="K147" s="43"/>
      <c r="L147" s="43"/>
      <c r="M147" s="43"/>
      <c r="N147" s="43"/>
      <c r="O147" s="43"/>
      <c r="P147" s="43"/>
      <c r="Q147" s="43"/>
      <c r="R147" s="43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>
        <v>4</v>
      </c>
      <c r="AL147" s="12">
        <v>1</v>
      </c>
      <c r="AM147" s="12">
        <v>1</v>
      </c>
      <c r="AN147" s="12"/>
      <c r="AO147" s="12"/>
      <c r="AP147" s="12"/>
      <c r="AQ147" s="12"/>
      <c r="AR147" s="12"/>
      <c r="AS147" s="12"/>
      <c r="AT147" s="31">
        <f t="shared" si="4"/>
        <v>6</v>
      </c>
    </row>
    <row r="148" spans="2:46" ht="13.5" customHeight="1" x14ac:dyDescent="0.2">
      <c r="B148" s="39" t="s">
        <v>10</v>
      </c>
      <c r="C148" s="67">
        <v>50</v>
      </c>
      <c r="D148" s="19">
        <v>48</v>
      </c>
      <c r="E148" s="14" t="s">
        <v>314</v>
      </c>
      <c r="F148" s="11" t="s">
        <v>12</v>
      </c>
      <c r="G148" s="11">
        <v>240</v>
      </c>
      <c r="H148" s="12">
        <v>1997</v>
      </c>
      <c r="I148" s="11"/>
      <c r="J148" s="43"/>
      <c r="K148" s="43"/>
      <c r="L148" s="43"/>
      <c r="M148" s="43"/>
      <c r="N148" s="43"/>
      <c r="O148" s="43"/>
      <c r="P148" s="43"/>
      <c r="Q148" s="43"/>
      <c r="R148" s="43"/>
      <c r="S148" s="12">
        <v>4</v>
      </c>
      <c r="T148" s="12">
        <v>1</v>
      </c>
      <c r="U148" s="12">
        <v>1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31">
        <f t="shared" si="4"/>
        <v>6</v>
      </c>
    </row>
    <row r="149" spans="2:46" ht="13.5" customHeight="1" x14ac:dyDescent="0.2">
      <c r="B149" s="39" t="s">
        <v>10</v>
      </c>
      <c r="C149" s="67">
        <v>50</v>
      </c>
      <c r="D149" s="19">
        <v>48</v>
      </c>
      <c r="E149" s="14" t="s">
        <v>116</v>
      </c>
      <c r="F149" s="11" t="s">
        <v>100</v>
      </c>
      <c r="G149" s="11"/>
      <c r="H149" s="12"/>
      <c r="I149" s="11" t="s">
        <v>112</v>
      </c>
      <c r="J149" s="12">
        <v>4</v>
      </c>
      <c r="K149" s="12">
        <v>1</v>
      </c>
      <c r="L149" s="12">
        <v>1</v>
      </c>
      <c r="M149" s="43"/>
      <c r="N149" s="43"/>
      <c r="O149" s="43"/>
      <c r="P149" s="43"/>
      <c r="Q149" s="43"/>
      <c r="R149" s="43"/>
      <c r="S149" s="43"/>
      <c r="T149" s="43"/>
      <c r="U149" s="43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31">
        <f t="shared" si="4"/>
        <v>6</v>
      </c>
    </row>
    <row r="150" spans="2:46" ht="13.5" customHeight="1" x14ac:dyDescent="0.2">
      <c r="B150" s="39" t="s">
        <v>10</v>
      </c>
      <c r="C150" s="67">
        <v>54</v>
      </c>
      <c r="D150" s="19">
        <v>52</v>
      </c>
      <c r="E150" s="14" t="s">
        <v>255</v>
      </c>
      <c r="F150" s="11" t="s">
        <v>39</v>
      </c>
      <c r="G150" s="11" t="s">
        <v>139</v>
      </c>
      <c r="H150" s="12">
        <v>1994</v>
      </c>
      <c r="I150" s="11" t="s">
        <v>256</v>
      </c>
      <c r="J150" s="43"/>
      <c r="K150" s="43"/>
      <c r="L150" s="43"/>
      <c r="M150" s="43"/>
      <c r="N150" s="43"/>
      <c r="O150" s="43"/>
      <c r="P150" s="12">
        <v>4</v>
      </c>
      <c r="Q150" s="12">
        <v>1</v>
      </c>
      <c r="R150" s="12"/>
      <c r="S150" s="43"/>
      <c r="T150" s="43"/>
      <c r="U150" s="43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31">
        <f t="shared" si="4"/>
        <v>5</v>
      </c>
    </row>
    <row r="151" spans="2:46" ht="13.5" customHeight="1" x14ac:dyDescent="0.2">
      <c r="B151" s="39" t="s">
        <v>10</v>
      </c>
      <c r="C151" s="67">
        <v>54</v>
      </c>
      <c r="D151" s="19">
        <v>52</v>
      </c>
      <c r="E151" s="14" t="s">
        <v>201</v>
      </c>
      <c r="F151" s="11" t="s">
        <v>7</v>
      </c>
      <c r="G151" s="11" t="s">
        <v>202</v>
      </c>
      <c r="H151" s="12">
        <v>1998</v>
      </c>
      <c r="I151" s="11" t="s">
        <v>130</v>
      </c>
      <c r="J151" s="43"/>
      <c r="K151" s="43"/>
      <c r="L151" s="43"/>
      <c r="M151" s="12">
        <v>4</v>
      </c>
      <c r="N151" s="12">
        <v>1</v>
      </c>
      <c r="O151" s="12"/>
      <c r="P151" s="43"/>
      <c r="Q151" s="43"/>
      <c r="R151" s="43"/>
      <c r="S151" s="43"/>
      <c r="T151" s="43"/>
      <c r="U151" s="43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31">
        <f t="shared" si="4"/>
        <v>5</v>
      </c>
    </row>
    <row r="152" spans="2:46" ht="13.5" customHeight="1" x14ac:dyDescent="0.2">
      <c r="B152" s="39" t="s">
        <v>10</v>
      </c>
      <c r="C152" s="67">
        <v>54</v>
      </c>
      <c r="D152" s="19">
        <v>52</v>
      </c>
      <c r="E152" s="14" t="s">
        <v>203</v>
      </c>
      <c r="F152" s="11" t="s">
        <v>204</v>
      </c>
      <c r="G152" s="11" t="s">
        <v>205</v>
      </c>
      <c r="H152" s="12">
        <v>2016</v>
      </c>
      <c r="I152" s="11" t="s">
        <v>197</v>
      </c>
      <c r="J152" s="43"/>
      <c r="K152" s="43"/>
      <c r="L152" s="43"/>
      <c r="M152" s="12">
        <v>3</v>
      </c>
      <c r="N152" s="12">
        <v>1</v>
      </c>
      <c r="O152" s="12">
        <v>1</v>
      </c>
      <c r="P152" s="43"/>
      <c r="Q152" s="43"/>
      <c r="R152" s="43"/>
      <c r="S152" s="43"/>
      <c r="T152" s="43"/>
      <c r="U152" s="43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31">
        <f t="shared" si="4"/>
        <v>5</v>
      </c>
    </row>
    <row r="153" spans="2:46" ht="13.5" customHeight="1" x14ac:dyDescent="0.2">
      <c r="B153" s="39" t="s">
        <v>10</v>
      </c>
      <c r="C153" s="67">
        <v>57</v>
      </c>
      <c r="D153" s="19">
        <v>55</v>
      </c>
      <c r="E153" s="14" t="s">
        <v>513</v>
      </c>
      <c r="F153" s="11" t="s">
        <v>204</v>
      </c>
      <c r="G153" s="11" t="s">
        <v>493</v>
      </c>
      <c r="H153" s="12">
        <v>2014</v>
      </c>
      <c r="I153" s="11" t="s">
        <v>492</v>
      </c>
      <c r="J153" s="43"/>
      <c r="K153" s="43"/>
      <c r="L153" s="43"/>
      <c r="M153" s="43"/>
      <c r="N153" s="43"/>
      <c r="O153" s="43"/>
      <c r="P153" s="43"/>
      <c r="Q153" s="43"/>
      <c r="R153" s="43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>
        <v>3</v>
      </c>
      <c r="AO153" s="12">
        <v>1</v>
      </c>
      <c r="AP153" s="12"/>
      <c r="AQ153" s="12"/>
      <c r="AR153" s="12"/>
      <c r="AS153" s="12"/>
      <c r="AT153" s="31">
        <f t="shared" si="4"/>
        <v>4</v>
      </c>
    </row>
    <row r="154" spans="2:46" ht="13.5" customHeight="1" x14ac:dyDescent="0.2">
      <c r="B154" s="39" t="s">
        <v>10</v>
      </c>
      <c r="C154" s="67">
        <v>57</v>
      </c>
      <c r="D154" s="19">
        <v>55</v>
      </c>
      <c r="E154" s="14" t="s">
        <v>341</v>
      </c>
      <c r="F154" s="11" t="s">
        <v>7</v>
      </c>
      <c r="G154" s="11" t="s">
        <v>202</v>
      </c>
      <c r="H154" s="12">
        <v>2001</v>
      </c>
      <c r="I154" s="11" t="s">
        <v>225</v>
      </c>
      <c r="J154" s="43"/>
      <c r="K154" s="43"/>
      <c r="L154" s="43"/>
      <c r="M154" s="43"/>
      <c r="N154" s="43"/>
      <c r="O154" s="43"/>
      <c r="P154" s="43"/>
      <c r="Q154" s="43"/>
      <c r="R154" s="43"/>
      <c r="S154" s="12"/>
      <c r="T154" s="12"/>
      <c r="U154" s="12"/>
      <c r="V154" s="12"/>
      <c r="W154" s="12"/>
      <c r="X154" s="12"/>
      <c r="Y154" s="12"/>
      <c r="Z154" s="12"/>
      <c r="AA154" s="12"/>
      <c r="AB154" s="12">
        <v>3</v>
      </c>
      <c r="AC154" s="12">
        <v>1</v>
      </c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31">
        <f t="shared" si="4"/>
        <v>4</v>
      </c>
    </row>
    <row r="155" spans="2:46" ht="13.5" customHeight="1" x14ac:dyDescent="0.2">
      <c r="B155" s="39" t="s">
        <v>10</v>
      </c>
      <c r="C155" s="67">
        <v>57</v>
      </c>
      <c r="D155" s="19">
        <v>55</v>
      </c>
      <c r="E155" s="14" t="s">
        <v>390</v>
      </c>
      <c r="F155" s="11" t="s">
        <v>13</v>
      </c>
      <c r="G155" s="11" t="s">
        <v>261</v>
      </c>
      <c r="H155" s="12">
        <v>2007</v>
      </c>
      <c r="I155" s="11" t="s">
        <v>370</v>
      </c>
      <c r="J155" s="43"/>
      <c r="K155" s="43"/>
      <c r="L155" s="43"/>
      <c r="M155" s="43"/>
      <c r="N155" s="43"/>
      <c r="O155" s="43"/>
      <c r="P155" s="43"/>
      <c r="Q155" s="43"/>
      <c r="R155" s="43"/>
      <c r="S155" s="12"/>
      <c r="T155" s="12"/>
      <c r="U155" s="12"/>
      <c r="V155" s="12"/>
      <c r="W155" s="12"/>
      <c r="X155" s="12"/>
      <c r="Y155" s="12">
        <v>2</v>
      </c>
      <c r="Z155" s="12">
        <v>1</v>
      </c>
      <c r="AA155" s="12">
        <v>1</v>
      </c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31">
        <f t="shared" si="4"/>
        <v>4</v>
      </c>
    </row>
    <row r="156" spans="2:46" ht="13.5" customHeight="1" x14ac:dyDescent="0.2">
      <c r="B156" s="39" t="s">
        <v>10</v>
      </c>
      <c r="C156" s="67">
        <v>57</v>
      </c>
      <c r="D156" s="19">
        <v>55</v>
      </c>
      <c r="E156" s="14" t="s">
        <v>358</v>
      </c>
      <c r="F156" s="11" t="s">
        <v>7</v>
      </c>
      <c r="G156" s="11" t="s">
        <v>42</v>
      </c>
      <c r="H156" s="12">
        <v>2012</v>
      </c>
      <c r="I156" s="11" t="s">
        <v>318</v>
      </c>
      <c r="J156" s="43"/>
      <c r="K156" s="43"/>
      <c r="L156" s="43"/>
      <c r="M156" s="43"/>
      <c r="N156" s="43"/>
      <c r="O156" s="43"/>
      <c r="P156" s="43"/>
      <c r="Q156" s="43"/>
      <c r="R156" s="43"/>
      <c r="S156" s="12"/>
      <c r="T156" s="12"/>
      <c r="U156" s="12"/>
      <c r="V156" s="12">
        <v>3</v>
      </c>
      <c r="W156" s="12">
        <v>1</v>
      </c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31">
        <f t="shared" si="4"/>
        <v>4</v>
      </c>
    </row>
    <row r="157" spans="2:46" ht="13.5" customHeight="1" x14ac:dyDescent="0.2">
      <c r="B157" s="39" t="s">
        <v>10</v>
      </c>
      <c r="C157" s="67">
        <v>57</v>
      </c>
      <c r="D157" s="19">
        <v>55</v>
      </c>
      <c r="E157" s="14" t="s">
        <v>257</v>
      </c>
      <c r="F157" s="11" t="s">
        <v>113</v>
      </c>
      <c r="G157" s="11" t="s">
        <v>142</v>
      </c>
      <c r="H157" s="12"/>
      <c r="I157" s="11" t="s">
        <v>36</v>
      </c>
      <c r="J157" s="43"/>
      <c r="K157" s="43"/>
      <c r="L157" s="43"/>
      <c r="M157" s="43"/>
      <c r="N157" s="43"/>
      <c r="O157" s="43"/>
      <c r="P157" s="12">
        <v>3</v>
      </c>
      <c r="Q157" s="12">
        <v>1</v>
      </c>
      <c r="R157" s="12"/>
      <c r="S157" s="43"/>
      <c r="T157" s="43"/>
      <c r="U157" s="43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31">
        <f t="shared" si="4"/>
        <v>4</v>
      </c>
    </row>
    <row r="158" spans="2:46" ht="13.5" customHeight="1" x14ac:dyDescent="0.2">
      <c r="B158" s="39" t="s">
        <v>10</v>
      </c>
      <c r="C158" s="67">
        <v>57</v>
      </c>
      <c r="D158" s="19">
        <v>55</v>
      </c>
      <c r="E158" s="14" t="s">
        <v>84</v>
      </c>
      <c r="F158" s="11" t="s">
        <v>7</v>
      </c>
      <c r="G158" s="11" t="s">
        <v>42</v>
      </c>
      <c r="H158" s="12">
        <v>2015</v>
      </c>
      <c r="I158" s="11" t="s">
        <v>34</v>
      </c>
      <c r="J158" s="12">
        <v>2</v>
      </c>
      <c r="K158" s="12">
        <v>1</v>
      </c>
      <c r="L158" s="12">
        <v>1</v>
      </c>
      <c r="M158" s="43"/>
      <c r="N158" s="43"/>
      <c r="O158" s="43"/>
      <c r="P158" s="43"/>
      <c r="Q158" s="43"/>
      <c r="R158" s="43"/>
      <c r="S158" s="43"/>
      <c r="T158" s="43"/>
      <c r="U158" s="43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31">
        <f t="shared" si="4"/>
        <v>4</v>
      </c>
    </row>
    <row r="159" spans="2:46" ht="13.5" customHeight="1" x14ac:dyDescent="0.2">
      <c r="B159" s="39" t="s">
        <v>10</v>
      </c>
      <c r="C159" s="67">
        <v>63</v>
      </c>
      <c r="D159" s="19">
        <v>61</v>
      </c>
      <c r="E159" s="14" t="s">
        <v>359</v>
      </c>
      <c r="F159" s="11" t="s">
        <v>100</v>
      </c>
      <c r="G159" s="11" t="s">
        <v>360</v>
      </c>
      <c r="H159" s="12">
        <v>2017</v>
      </c>
      <c r="I159" s="11" t="s">
        <v>36</v>
      </c>
      <c r="J159" s="43"/>
      <c r="K159" s="43"/>
      <c r="L159" s="43"/>
      <c r="M159" s="43"/>
      <c r="N159" s="43"/>
      <c r="O159" s="43"/>
      <c r="P159" s="43"/>
      <c r="Q159" s="43"/>
      <c r="R159" s="43"/>
      <c r="S159" s="12"/>
      <c r="T159" s="12"/>
      <c r="U159" s="12"/>
      <c r="V159" s="12">
        <v>2</v>
      </c>
      <c r="W159" s="12">
        <v>1</v>
      </c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31">
        <f t="shared" si="4"/>
        <v>3</v>
      </c>
    </row>
    <row r="160" spans="2:46" ht="13.5" customHeight="1" x14ac:dyDescent="0.2">
      <c r="B160" s="39" t="s">
        <v>10</v>
      </c>
      <c r="C160" s="67">
        <v>64</v>
      </c>
      <c r="D160" s="19">
        <v>64</v>
      </c>
      <c r="E160" s="14" t="s">
        <v>413</v>
      </c>
      <c r="F160" s="11" t="s">
        <v>33</v>
      </c>
      <c r="G160" s="11" t="s">
        <v>414</v>
      </c>
      <c r="H160" s="12">
        <v>2011</v>
      </c>
      <c r="I160" s="11" t="s">
        <v>365</v>
      </c>
      <c r="J160" s="43"/>
      <c r="K160" s="43"/>
      <c r="L160" s="43"/>
      <c r="M160" s="43"/>
      <c r="N160" s="43"/>
      <c r="O160" s="43"/>
      <c r="P160" s="43"/>
      <c r="Q160" s="43"/>
      <c r="R160" s="43"/>
      <c r="S160" s="12"/>
      <c r="T160" s="12"/>
      <c r="U160" s="12"/>
      <c r="V160" s="12"/>
      <c r="W160" s="12"/>
      <c r="X160" s="12"/>
      <c r="Y160" s="12"/>
      <c r="Z160" s="12"/>
      <c r="AA160" s="12"/>
      <c r="AB160" s="12">
        <v>1</v>
      </c>
      <c r="AC160" s="12">
        <v>1</v>
      </c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31">
        <f t="shared" si="4"/>
        <v>2</v>
      </c>
    </row>
    <row r="161" spans="2:46" ht="13.5" customHeight="1" thickBot="1" x14ac:dyDescent="0.25">
      <c r="B161" s="40" t="s">
        <v>10</v>
      </c>
      <c r="C161" s="72">
        <v>64</v>
      </c>
      <c r="D161" s="35">
        <v>64</v>
      </c>
      <c r="E161" s="42" t="s">
        <v>68</v>
      </c>
      <c r="F161" s="36" t="s">
        <v>69</v>
      </c>
      <c r="G161" s="36" t="s">
        <v>70</v>
      </c>
      <c r="H161" s="37">
        <v>2011</v>
      </c>
      <c r="I161" s="36" t="s">
        <v>27</v>
      </c>
      <c r="J161" s="58"/>
      <c r="K161" s="58"/>
      <c r="L161" s="58"/>
      <c r="M161" s="58"/>
      <c r="N161" s="58"/>
      <c r="O161" s="58"/>
      <c r="P161" s="58"/>
      <c r="Q161" s="58"/>
      <c r="R161" s="58"/>
      <c r="S161" s="37">
        <v>1</v>
      </c>
      <c r="T161" s="37">
        <v>1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8">
        <f t="shared" si="4"/>
        <v>2</v>
      </c>
    </row>
    <row r="162" spans="2:46" ht="13.5" customHeight="1" thickBot="1" x14ac:dyDescent="0.25">
      <c r="B162" s="8"/>
      <c r="H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3"/>
    </row>
    <row r="163" spans="2:46" ht="13.5" customHeight="1" x14ac:dyDescent="0.2">
      <c r="B163" s="45" t="s">
        <v>531</v>
      </c>
      <c r="C163" s="46" t="s">
        <v>26</v>
      </c>
      <c r="D163" s="47" t="s">
        <v>46</v>
      </c>
      <c r="E163" s="48" t="s">
        <v>0</v>
      </c>
      <c r="F163" s="48" t="s">
        <v>3</v>
      </c>
      <c r="G163" s="48" t="s">
        <v>1</v>
      </c>
      <c r="H163" s="46" t="s">
        <v>4</v>
      </c>
      <c r="I163" s="48" t="s">
        <v>5</v>
      </c>
      <c r="J163" s="46">
        <v>1</v>
      </c>
      <c r="K163" s="46" t="s">
        <v>146</v>
      </c>
      <c r="L163" s="46" t="s">
        <v>147</v>
      </c>
      <c r="M163" s="49">
        <v>2</v>
      </c>
      <c r="N163" s="49" t="s">
        <v>146</v>
      </c>
      <c r="O163" s="49" t="s">
        <v>147</v>
      </c>
      <c r="P163" s="46">
        <v>3</v>
      </c>
      <c r="Q163" s="46" t="s">
        <v>146</v>
      </c>
      <c r="R163" s="46" t="s">
        <v>147</v>
      </c>
      <c r="S163" s="49">
        <v>4</v>
      </c>
      <c r="T163" s="49" t="s">
        <v>146</v>
      </c>
      <c r="U163" s="49" t="s">
        <v>147</v>
      </c>
      <c r="V163" s="46">
        <v>5</v>
      </c>
      <c r="W163" s="46" t="s">
        <v>146</v>
      </c>
      <c r="X163" s="46" t="s">
        <v>147</v>
      </c>
      <c r="Y163" s="49">
        <v>6</v>
      </c>
      <c r="Z163" s="49" t="s">
        <v>146</v>
      </c>
      <c r="AA163" s="49" t="s">
        <v>147</v>
      </c>
      <c r="AB163" s="46">
        <v>7</v>
      </c>
      <c r="AC163" s="46" t="s">
        <v>146</v>
      </c>
      <c r="AD163" s="46" t="s">
        <v>147</v>
      </c>
      <c r="AE163" s="49">
        <v>8</v>
      </c>
      <c r="AF163" s="49" t="s">
        <v>146</v>
      </c>
      <c r="AG163" s="49" t="s">
        <v>147</v>
      </c>
      <c r="AH163" s="46">
        <v>9</v>
      </c>
      <c r="AI163" s="46" t="s">
        <v>146</v>
      </c>
      <c r="AJ163" s="46" t="s">
        <v>147</v>
      </c>
      <c r="AK163" s="49">
        <v>10</v>
      </c>
      <c r="AL163" s="49" t="s">
        <v>146</v>
      </c>
      <c r="AM163" s="49" t="s">
        <v>147</v>
      </c>
      <c r="AN163" s="46">
        <v>11</v>
      </c>
      <c r="AO163" s="46" t="s">
        <v>146</v>
      </c>
      <c r="AP163" s="46" t="s">
        <v>147</v>
      </c>
      <c r="AQ163" s="49">
        <v>12</v>
      </c>
      <c r="AR163" s="49" t="s">
        <v>146</v>
      </c>
      <c r="AS163" s="49" t="s">
        <v>147</v>
      </c>
      <c r="AT163" s="50" t="s">
        <v>24</v>
      </c>
    </row>
    <row r="164" spans="2:46" ht="13.5" customHeight="1" x14ac:dyDescent="0.2">
      <c r="B164" s="39" t="s">
        <v>16</v>
      </c>
      <c r="C164" s="61">
        <v>1</v>
      </c>
      <c r="D164" s="19">
        <v>1</v>
      </c>
      <c r="E164" s="14" t="s">
        <v>73</v>
      </c>
      <c r="F164" s="11" t="s">
        <v>8</v>
      </c>
      <c r="G164" s="11" t="s">
        <v>31</v>
      </c>
      <c r="H164" s="12">
        <v>2012</v>
      </c>
      <c r="I164" s="11" t="s">
        <v>311</v>
      </c>
      <c r="J164" s="12">
        <v>18</v>
      </c>
      <c r="K164" s="12">
        <v>1</v>
      </c>
      <c r="L164" s="12"/>
      <c r="M164" s="12">
        <v>15</v>
      </c>
      <c r="N164" s="12">
        <v>1</v>
      </c>
      <c r="O164" s="12"/>
      <c r="P164" s="12">
        <v>7</v>
      </c>
      <c r="Q164" s="12">
        <v>1</v>
      </c>
      <c r="R164" s="12"/>
      <c r="S164" s="12">
        <v>25</v>
      </c>
      <c r="T164" s="12">
        <v>1</v>
      </c>
      <c r="U164" s="12"/>
      <c r="V164" s="43"/>
      <c r="W164" s="43"/>
      <c r="X164" s="43"/>
      <c r="Y164" s="12">
        <v>15</v>
      </c>
      <c r="Z164" s="12">
        <v>1</v>
      </c>
      <c r="AA164" s="12">
        <v>1</v>
      </c>
      <c r="AB164" s="12">
        <v>15</v>
      </c>
      <c r="AC164" s="12">
        <v>1</v>
      </c>
      <c r="AD164" s="12"/>
      <c r="AE164" s="43"/>
      <c r="AF164" s="43"/>
      <c r="AG164" s="43"/>
      <c r="AH164" s="12">
        <v>5</v>
      </c>
      <c r="AI164" s="12">
        <v>1</v>
      </c>
      <c r="AJ164" s="12"/>
      <c r="AK164" s="12">
        <v>18</v>
      </c>
      <c r="AL164" s="12">
        <v>1</v>
      </c>
      <c r="AM164" s="12">
        <v>1</v>
      </c>
      <c r="AN164" s="12">
        <v>18</v>
      </c>
      <c r="AO164" s="12">
        <v>1</v>
      </c>
      <c r="AP164" s="12"/>
      <c r="AQ164" s="43"/>
      <c r="AR164" s="43"/>
      <c r="AS164" s="43"/>
      <c r="AT164" s="31">
        <f t="shared" ref="AT164:AT195" si="5">SUM(J164:AS164)</f>
        <v>147</v>
      </c>
    </row>
    <row r="165" spans="2:46" ht="13.5" customHeight="1" x14ac:dyDescent="0.2">
      <c r="B165" s="39" t="s">
        <v>10</v>
      </c>
      <c r="C165" s="61">
        <v>2</v>
      </c>
      <c r="D165" s="19">
        <v>2</v>
      </c>
      <c r="E165" s="14" t="s">
        <v>304</v>
      </c>
      <c r="F165" s="11" t="s">
        <v>39</v>
      </c>
      <c r="G165" s="11" t="s">
        <v>41</v>
      </c>
      <c r="H165" s="12">
        <v>2010</v>
      </c>
      <c r="I165" s="11" t="s">
        <v>305</v>
      </c>
      <c r="J165" s="43"/>
      <c r="K165" s="43"/>
      <c r="L165" s="43"/>
      <c r="M165" s="43"/>
      <c r="N165" s="43"/>
      <c r="O165" s="43"/>
      <c r="P165" s="43"/>
      <c r="Q165" s="43"/>
      <c r="R165" s="43"/>
      <c r="S165" s="12">
        <v>12</v>
      </c>
      <c r="T165" s="12">
        <v>1</v>
      </c>
      <c r="U165" s="12"/>
      <c r="V165" s="12">
        <v>15</v>
      </c>
      <c r="W165" s="12">
        <v>1</v>
      </c>
      <c r="X165" s="12">
        <v>1</v>
      </c>
      <c r="Y165" s="12"/>
      <c r="Z165" s="12"/>
      <c r="AA165" s="12"/>
      <c r="AB165" s="12">
        <v>25</v>
      </c>
      <c r="AC165" s="12">
        <v>1</v>
      </c>
      <c r="AD165" s="12"/>
      <c r="AE165" s="12">
        <v>25</v>
      </c>
      <c r="AF165" s="12">
        <v>1</v>
      </c>
      <c r="AG165" s="12"/>
      <c r="AH165" s="12">
        <v>7</v>
      </c>
      <c r="AI165" s="12">
        <v>1</v>
      </c>
      <c r="AJ165" s="12"/>
      <c r="AK165" s="12">
        <v>2</v>
      </c>
      <c r="AL165" s="12">
        <v>1</v>
      </c>
      <c r="AM165" s="12"/>
      <c r="AN165" s="12">
        <v>7</v>
      </c>
      <c r="AO165" s="12">
        <v>1</v>
      </c>
      <c r="AP165" s="12"/>
      <c r="AQ165" s="12">
        <v>15</v>
      </c>
      <c r="AR165" s="12">
        <v>1</v>
      </c>
      <c r="AS165" s="12"/>
      <c r="AT165" s="31">
        <f t="shared" si="5"/>
        <v>117</v>
      </c>
    </row>
    <row r="166" spans="2:46" ht="13.5" customHeight="1" x14ac:dyDescent="0.2">
      <c r="B166" s="39" t="s">
        <v>10</v>
      </c>
      <c r="C166" s="61">
        <v>3</v>
      </c>
      <c r="D166" s="24">
        <v>3</v>
      </c>
      <c r="E166" s="14" t="s">
        <v>194</v>
      </c>
      <c r="F166" s="11" t="s">
        <v>12</v>
      </c>
      <c r="G166" s="11" t="s">
        <v>11</v>
      </c>
      <c r="H166" s="12">
        <v>1991</v>
      </c>
      <c r="I166" s="11" t="s">
        <v>168</v>
      </c>
      <c r="J166" s="43"/>
      <c r="K166" s="43"/>
      <c r="L166" s="43"/>
      <c r="M166" s="43"/>
      <c r="N166" s="43"/>
      <c r="O166" s="43"/>
      <c r="P166" s="12">
        <v>15</v>
      </c>
      <c r="Q166" s="12">
        <v>1</v>
      </c>
      <c r="R166" s="12"/>
      <c r="S166" s="43"/>
      <c r="T166" s="43"/>
      <c r="U166" s="43"/>
      <c r="V166" s="12"/>
      <c r="W166" s="12"/>
      <c r="X166" s="12"/>
      <c r="Y166" s="12"/>
      <c r="Z166" s="12"/>
      <c r="AA166" s="12"/>
      <c r="AB166" s="12">
        <v>18</v>
      </c>
      <c r="AC166" s="12">
        <v>1</v>
      </c>
      <c r="AD166" s="12"/>
      <c r="AE166" s="12">
        <v>12</v>
      </c>
      <c r="AF166" s="12">
        <v>1</v>
      </c>
      <c r="AG166" s="12">
        <v>1</v>
      </c>
      <c r="AH166" s="12">
        <v>15</v>
      </c>
      <c r="AI166" s="12">
        <v>1</v>
      </c>
      <c r="AJ166" s="12"/>
      <c r="AK166" s="12">
        <v>15</v>
      </c>
      <c r="AL166" s="12">
        <v>1</v>
      </c>
      <c r="AM166" s="12">
        <v>1</v>
      </c>
      <c r="AN166" s="12">
        <v>15</v>
      </c>
      <c r="AO166" s="12">
        <v>1</v>
      </c>
      <c r="AP166" s="12"/>
      <c r="AQ166" s="12">
        <v>12</v>
      </c>
      <c r="AR166" s="12">
        <v>1</v>
      </c>
      <c r="AS166" s="12"/>
      <c r="AT166" s="31">
        <f t="shared" si="5"/>
        <v>111</v>
      </c>
    </row>
    <row r="167" spans="2:46" ht="13.5" customHeight="1" x14ac:dyDescent="0.2">
      <c r="B167" s="39" t="s">
        <v>10</v>
      </c>
      <c r="C167" s="67">
        <v>4</v>
      </c>
      <c r="D167" s="24">
        <v>7</v>
      </c>
      <c r="E167" s="14" t="s">
        <v>308</v>
      </c>
      <c r="F167" s="11" t="s">
        <v>39</v>
      </c>
      <c r="G167" s="11" t="s">
        <v>41</v>
      </c>
      <c r="H167" s="12"/>
      <c r="I167" s="11" t="s">
        <v>37</v>
      </c>
      <c r="J167" s="43"/>
      <c r="K167" s="43"/>
      <c r="L167" s="43"/>
      <c r="M167" s="43"/>
      <c r="N167" s="43"/>
      <c r="O167" s="43"/>
      <c r="P167" s="12">
        <v>4</v>
      </c>
      <c r="Q167" s="12">
        <v>1</v>
      </c>
      <c r="R167" s="12"/>
      <c r="S167" s="12">
        <v>5</v>
      </c>
      <c r="T167" s="12">
        <v>1</v>
      </c>
      <c r="U167" s="12">
        <v>1</v>
      </c>
      <c r="V167" s="43"/>
      <c r="W167" s="43"/>
      <c r="X167" s="43"/>
      <c r="Y167" s="12"/>
      <c r="Z167" s="12"/>
      <c r="AA167" s="12"/>
      <c r="AB167" s="12"/>
      <c r="AC167" s="12"/>
      <c r="AD167" s="12"/>
      <c r="AE167" s="12"/>
      <c r="AF167" s="12"/>
      <c r="AG167" s="12"/>
      <c r="AH167" s="12">
        <v>25</v>
      </c>
      <c r="AI167" s="12">
        <v>1</v>
      </c>
      <c r="AJ167" s="12"/>
      <c r="AK167" s="12">
        <v>5</v>
      </c>
      <c r="AL167" s="12">
        <v>1</v>
      </c>
      <c r="AM167" s="12">
        <v>1</v>
      </c>
      <c r="AN167" s="12">
        <v>25</v>
      </c>
      <c r="AO167" s="12">
        <v>1</v>
      </c>
      <c r="AP167" s="12"/>
      <c r="AQ167" s="12">
        <v>25</v>
      </c>
      <c r="AR167" s="12">
        <v>1</v>
      </c>
      <c r="AS167" s="12"/>
      <c r="AT167" s="31">
        <f t="shared" si="5"/>
        <v>97</v>
      </c>
    </row>
    <row r="168" spans="2:46" ht="13.5" customHeight="1" x14ac:dyDescent="0.2">
      <c r="B168" s="39" t="s">
        <v>10</v>
      </c>
      <c r="C168" s="67">
        <v>5</v>
      </c>
      <c r="D168" s="19">
        <v>4</v>
      </c>
      <c r="E168" s="14" t="s">
        <v>307</v>
      </c>
      <c r="F168" s="11" t="s">
        <v>69</v>
      </c>
      <c r="G168" s="11" t="s">
        <v>70</v>
      </c>
      <c r="H168" s="12">
        <v>2011</v>
      </c>
      <c r="I168" s="11" t="s">
        <v>27</v>
      </c>
      <c r="J168" s="43"/>
      <c r="K168" s="43"/>
      <c r="L168" s="43"/>
      <c r="M168" s="43"/>
      <c r="N168" s="43"/>
      <c r="O168" s="43"/>
      <c r="P168" s="43"/>
      <c r="Q168" s="43"/>
      <c r="R168" s="43"/>
      <c r="S168" s="12">
        <v>7</v>
      </c>
      <c r="T168" s="12">
        <v>1</v>
      </c>
      <c r="U168" s="12"/>
      <c r="V168" s="12"/>
      <c r="W168" s="12"/>
      <c r="X168" s="12"/>
      <c r="Y168" s="12">
        <v>25</v>
      </c>
      <c r="Z168" s="12">
        <v>1</v>
      </c>
      <c r="AA168" s="12"/>
      <c r="AB168" s="12">
        <v>7</v>
      </c>
      <c r="AC168" s="12">
        <v>1</v>
      </c>
      <c r="AD168" s="12">
        <v>1</v>
      </c>
      <c r="AE168" s="12">
        <v>15</v>
      </c>
      <c r="AF168" s="12">
        <v>1</v>
      </c>
      <c r="AG168" s="12">
        <v>1</v>
      </c>
      <c r="AH168" s="12">
        <v>10</v>
      </c>
      <c r="AI168" s="12">
        <v>1</v>
      </c>
      <c r="AJ168" s="12">
        <v>1</v>
      </c>
      <c r="AK168" s="12"/>
      <c r="AL168" s="12"/>
      <c r="AM168" s="12"/>
      <c r="AN168" s="12">
        <v>6</v>
      </c>
      <c r="AO168" s="12">
        <v>1</v>
      </c>
      <c r="AP168" s="12"/>
      <c r="AQ168" s="12"/>
      <c r="AR168" s="12"/>
      <c r="AS168" s="12"/>
      <c r="AT168" s="31">
        <f t="shared" si="5"/>
        <v>79</v>
      </c>
    </row>
    <row r="169" spans="2:46" ht="13.5" customHeight="1" x14ac:dyDescent="0.2">
      <c r="B169" s="39" t="s">
        <v>10</v>
      </c>
      <c r="C169" s="67">
        <v>6</v>
      </c>
      <c r="D169" s="19">
        <v>5</v>
      </c>
      <c r="E169" s="14" t="s">
        <v>68</v>
      </c>
      <c r="F169" s="11" t="s">
        <v>69</v>
      </c>
      <c r="G169" s="11" t="s">
        <v>70</v>
      </c>
      <c r="H169" s="12">
        <v>2011</v>
      </c>
      <c r="I169" s="11" t="s">
        <v>27</v>
      </c>
      <c r="J169" s="12">
        <v>15</v>
      </c>
      <c r="K169" s="12">
        <v>1</v>
      </c>
      <c r="L169" s="12"/>
      <c r="M169" s="12">
        <v>6</v>
      </c>
      <c r="N169" s="12">
        <v>1</v>
      </c>
      <c r="O169" s="12"/>
      <c r="P169" s="12">
        <v>12</v>
      </c>
      <c r="Q169" s="12">
        <v>1</v>
      </c>
      <c r="R169" s="12"/>
      <c r="S169" s="43"/>
      <c r="T169" s="43"/>
      <c r="U169" s="43"/>
      <c r="V169" s="43"/>
      <c r="W169" s="43"/>
      <c r="X169" s="43"/>
      <c r="Y169" s="12">
        <v>18</v>
      </c>
      <c r="Z169" s="12">
        <v>1</v>
      </c>
      <c r="AA169" s="12"/>
      <c r="AB169" s="12">
        <v>5</v>
      </c>
      <c r="AC169" s="12">
        <v>1</v>
      </c>
      <c r="AD169" s="12">
        <v>1</v>
      </c>
      <c r="AE169" s="12">
        <v>12</v>
      </c>
      <c r="AF169" s="12">
        <v>1</v>
      </c>
      <c r="AG169" s="12"/>
      <c r="AH169" s="43"/>
      <c r="AI169" s="43"/>
      <c r="AJ169" s="43"/>
      <c r="AK169" s="12"/>
      <c r="AL169" s="12"/>
      <c r="AM169" s="12"/>
      <c r="AN169" s="12"/>
      <c r="AO169" s="12"/>
      <c r="AP169" s="12"/>
      <c r="AQ169" s="12"/>
      <c r="AR169" s="12"/>
      <c r="AS169" s="12"/>
      <c r="AT169" s="31">
        <f t="shared" si="5"/>
        <v>75</v>
      </c>
    </row>
    <row r="170" spans="2:46" ht="13.5" customHeight="1" x14ac:dyDescent="0.2">
      <c r="B170" s="39" t="s">
        <v>10</v>
      </c>
      <c r="C170" s="67">
        <v>7</v>
      </c>
      <c r="D170" s="24">
        <v>6</v>
      </c>
      <c r="E170" s="14" t="s">
        <v>262</v>
      </c>
      <c r="F170" s="11" t="s">
        <v>12</v>
      </c>
      <c r="G170" s="11" t="s">
        <v>11</v>
      </c>
      <c r="H170" s="12">
        <v>1995</v>
      </c>
      <c r="I170" s="11" t="s">
        <v>126</v>
      </c>
      <c r="J170" s="43"/>
      <c r="K170" s="43"/>
      <c r="L170" s="43"/>
      <c r="M170" s="43"/>
      <c r="N170" s="43"/>
      <c r="O170" s="43"/>
      <c r="P170" s="12">
        <v>25</v>
      </c>
      <c r="Q170" s="12">
        <v>1</v>
      </c>
      <c r="R170" s="12"/>
      <c r="S170" s="43"/>
      <c r="T170" s="43"/>
      <c r="U170" s="43"/>
      <c r="V170" s="12">
        <v>25</v>
      </c>
      <c r="W170" s="12">
        <v>1</v>
      </c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>
        <v>12</v>
      </c>
      <c r="AI170" s="12">
        <v>1</v>
      </c>
      <c r="AJ170" s="12"/>
      <c r="AK170" s="12"/>
      <c r="AL170" s="12"/>
      <c r="AM170" s="12"/>
      <c r="AN170" s="12">
        <v>8</v>
      </c>
      <c r="AO170" s="12">
        <v>1</v>
      </c>
      <c r="AP170" s="12"/>
      <c r="AQ170" s="12"/>
      <c r="AR170" s="12"/>
      <c r="AS170" s="12"/>
      <c r="AT170" s="31">
        <f t="shared" si="5"/>
        <v>74</v>
      </c>
    </row>
    <row r="171" spans="2:46" ht="13.5" customHeight="1" x14ac:dyDescent="0.2">
      <c r="B171" s="39" t="s">
        <v>10</v>
      </c>
      <c r="C171" s="67">
        <v>8</v>
      </c>
      <c r="D171" s="19">
        <v>9</v>
      </c>
      <c r="E171" s="14" t="s">
        <v>253</v>
      </c>
      <c r="F171" s="11" t="s">
        <v>2</v>
      </c>
      <c r="G171" s="11" t="s">
        <v>254</v>
      </c>
      <c r="H171" s="12">
        <v>2013</v>
      </c>
      <c r="I171" s="11" t="s">
        <v>491</v>
      </c>
      <c r="J171" s="43"/>
      <c r="K171" s="43"/>
      <c r="L171" s="43"/>
      <c r="M171" s="43"/>
      <c r="N171" s="43"/>
      <c r="O171" s="43"/>
      <c r="P171" s="43"/>
      <c r="Q171" s="43"/>
      <c r="R171" s="43"/>
      <c r="S171" s="12">
        <v>15</v>
      </c>
      <c r="T171" s="12">
        <v>1</v>
      </c>
      <c r="U171" s="12"/>
      <c r="V171" s="12"/>
      <c r="W171" s="12"/>
      <c r="X171" s="12"/>
      <c r="Y171" s="12">
        <v>10</v>
      </c>
      <c r="Z171" s="12">
        <v>1</v>
      </c>
      <c r="AA171" s="12"/>
      <c r="AB171" s="12"/>
      <c r="AC171" s="12"/>
      <c r="AD171" s="12"/>
      <c r="AE171" s="12"/>
      <c r="AF171" s="12"/>
      <c r="AG171" s="12"/>
      <c r="AH171" s="12">
        <v>18</v>
      </c>
      <c r="AI171" s="12">
        <v>1</v>
      </c>
      <c r="AJ171" s="12"/>
      <c r="AK171" s="12">
        <v>3</v>
      </c>
      <c r="AL171" s="12">
        <v>1</v>
      </c>
      <c r="AM171" s="12"/>
      <c r="AN171" s="12">
        <v>3</v>
      </c>
      <c r="AO171" s="12">
        <v>1</v>
      </c>
      <c r="AP171" s="12"/>
      <c r="AQ171" s="12">
        <v>18</v>
      </c>
      <c r="AR171" s="12">
        <v>1</v>
      </c>
      <c r="AS171" s="12"/>
      <c r="AT171" s="31">
        <f t="shared" si="5"/>
        <v>73</v>
      </c>
    </row>
    <row r="172" spans="2:46" ht="13.5" customHeight="1" x14ac:dyDescent="0.2">
      <c r="B172" s="39" t="s">
        <v>10</v>
      </c>
      <c r="C172" s="67">
        <v>9</v>
      </c>
      <c r="D172" s="19">
        <v>8</v>
      </c>
      <c r="E172" s="14" t="s">
        <v>439</v>
      </c>
      <c r="F172" s="11" t="s">
        <v>39</v>
      </c>
      <c r="G172" s="11" t="s">
        <v>41</v>
      </c>
      <c r="H172" s="12">
        <v>1993</v>
      </c>
      <c r="I172" s="11" t="s">
        <v>37</v>
      </c>
      <c r="J172" s="43"/>
      <c r="K172" s="43"/>
      <c r="L172" s="43"/>
      <c r="M172" s="43"/>
      <c r="N172" s="43"/>
      <c r="O172" s="43"/>
      <c r="P172" s="43"/>
      <c r="Q172" s="43"/>
      <c r="R172" s="43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>
        <v>18</v>
      </c>
      <c r="AF172" s="12">
        <v>1</v>
      </c>
      <c r="AG172" s="12">
        <v>1</v>
      </c>
      <c r="AH172" s="12"/>
      <c r="AI172" s="12"/>
      <c r="AJ172" s="12"/>
      <c r="AK172" s="12">
        <v>25</v>
      </c>
      <c r="AL172" s="12">
        <v>1</v>
      </c>
      <c r="AM172" s="12"/>
      <c r="AN172" s="12">
        <v>12</v>
      </c>
      <c r="AO172" s="12">
        <v>1</v>
      </c>
      <c r="AP172" s="12"/>
      <c r="AQ172" s="12"/>
      <c r="AR172" s="12"/>
      <c r="AS172" s="12"/>
      <c r="AT172" s="31">
        <f t="shared" si="5"/>
        <v>59</v>
      </c>
    </row>
    <row r="173" spans="2:46" ht="13.5" customHeight="1" x14ac:dyDescent="0.2">
      <c r="B173" s="39" t="s">
        <v>10</v>
      </c>
      <c r="C173" s="67">
        <v>10</v>
      </c>
      <c r="D173" s="19">
        <v>10</v>
      </c>
      <c r="E173" s="14" t="s">
        <v>190</v>
      </c>
      <c r="F173" s="11" t="s">
        <v>12</v>
      </c>
      <c r="G173" s="11" t="s">
        <v>174</v>
      </c>
      <c r="H173" s="12">
        <v>1997</v>
      </c>
      <c r="I173" s="11" t="s">
        <v>168</v>
      </c>
      <c r="J173" s="43"/>
      <c r="K173" s="43"/>
      <c r="L173" s="43"/>
      <c r="M173" s="12">
        <v>1</v>
      </c>
      <c r="N173" s="12">
        <v>1</v>
      </c>
      <c r="O173" s="12"/>
      <c r="P173" s="43"/>
      <c r="Q173" s="43"/>
      <c r="R173" s="43"/>
      <c r="S173" s="12">
        <v>18</v>
      </c>
      <c r="T173" s="12">
        <v>1</v>
      </c>
      <c r="U173" s="12"/>
      <c r="V173" s="43"/>
      <c r="W173" s="43"/>
      <c r="X173" s="43"/>
      <c r="Y173" s="12"/>
      <c r="Z173" s="12"/>
      <c r="AA173" s="12"/>
      <c r="AB173" s="12">
        <v>12</v>
      </c>
      <c r="AC173" s="12">
        <v>1</v>
      </c>
      <c r="AD173" s="12"/>
      <c r="AE173" s="12">
        <v>4</v>
      </c>
      <c r="AF173" s="12">
        <v>1</v>
      </c>
      <c r="AG173" s="12">
        <v>1</v>
      </c>
      <c r="AH173" s="12"/>
      <c r="AI173" s="12"/>
      <c r="AJ173" s="12"/>
      <c r="AK173" s="12">
        <v>1</v>
      </c>
      <c r="AL173" s="12">
        <v>1</v>
      </c>
      <c r="AM173" s="12"/>
      <c r="AN173" s="12">
        <v>2</v>
      </c>
      <c r="AO173" s="12">
        <v>1</v>
      </c>
      <c r="AP173" s="12"/>
      <c r="AQ173" s="12">
        <v>10</v>
      </c>
      <c r="AR173" s="12">
        <v>1</v>
      </c>
      <c r="AS173" s="12">
        <v>1</v>
      </c>
      <c r="AT173" s="31">
        <f t="shared" si="5"/>
        <v>57</v>
      </c>
    </row>
    <row r="174" spans="2:46" ht="13.5" customHeight="1" x14ac:dyDescent="0.2">
      <c r="B174" s="39" t="s">
        <v>10</v>
      </c>
      <c r="C174" s="67">
        <v>11</v>
      </c>
      <c r="D174" s="19">
        <v>11</v>
      </c>
      <c r="E174" s="14" t="s">
        <v>384</v>
      </c>
      <c r="F174" s="11" t="s">
        <v>12</v>
      </c>
      <c r="G174" s="11" t="s">
        <v>11</v>
      </c>
      <c r="H174" s="12">
        <v>1995</v>
      </c>
      <c r="I174" s="11" t="s">
        <v>126</v>
      </c>
      <c r="J174" s="43"/>
      <c r="K174" s="43"/>
      <c r="L174" s="43"/>
      <c r="M174" s="43"/>
      <c r="N174" s="43"/>
      <c r="O174" s="43"/>
      <c r="P174" s="43"/>
      <c r="Q174" s="43"/>
      <c r="R174" s="43"/>
      <c r="S174" s="12"/>
      <c r="T174" s="12"/>
      <c r="U174" s="12"/>
      <c r="V174" s="12"/>
      <c r="W174" s="12"/>
      <c r="X174" s="12"/>
      <c r="Y174" s="12">
        <v>12</v>
      </c>
      <c r="Z174" s="12">
        <v>1</v>
      </c>
      <c r="AA174" s="12"/>
      <c r="AB174" s="12">
        <v>2</v>
      </c>
      <c r="AC174" s="12">
        <v>1</v>
      </c>
      <c r="AD174" s="12">
        <v>1</v>
      </c>
      <c r="AE174" s="12">
        <v>7</v>
      </c>
      <c r="AF174" s="12">
        <v>1</v>
      </c>
      <c r="AG174" s="12"/>
      <c r="AH174" s="12">
        <v>8</v>
      </c>
      <c r="AI174" s="12">
        <v>1</v>
      </c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31">
        <f t="shared" si="5"/>
        <v>34</v>
      </c>
    </row>
    <row r="175" spans="2:46" ht="13.5" customHeight="1" x14ac:dyDescent="0.2">
      <c r="B175" s="39" t="s">
        <v>10</v>
      </c>
      <c r="C175" s="67">
        <v>12</v>
      </c>
      <c r="D175" s="19">
        <v>17</v>
      </c>
      <c r="E175" s="14" t="s">
        <v>345</v>
      </c>
      <c r="F175" s="11" t="s">
        <v>346</v>
      </c>
      <c r="G175" s="11" t="s">
        <v>347</v>
      </c>
      <c r="H175" s="12">
        <v>2017</v>
      </c>
      <c r="I175" s="11" t="s">
        <v>36</v>
      </c>
      <c r="J175" s="43"/>
      <c r="K175" s="43"/>
      <c r="L175" s="43"/>
      <c r="M175" s="43"/>
      <c r="N175" s="43"/>
      <c r="O175" s="43"/>
      <c r="P175" s="43"/>
      <c r="Q175" s="43"/>
      <c r="R175" s="43"/>
      <c r="S175" s="12"/>
      <c r="T175" s="12"/>
      <c r="U175" s="12"/>
      <c r="V175" s="12">
        <v>7</v>
      </c>
      <c r="W175" s="12">
        <v>1</v>
      </c>
      <c r="X175" s="12">
        <v>1</v>
      </c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>
        <v>12</v>
      </c>
      <c r="AL175" s="12">
        <v>1</v>
      </c>
      <c r="AM175" s="12">
        <v>1</v>
      </c>
      <c r="AN175" s="12"/>
      <c r="AO175" s="12"/>
      <c r="AP175" s="12"/>
      <c r="AQ175" s="12">
        <v>6</v>
      </c>
      <c r="AR175" s="12">
        <v>1</v>
      </c>
      <c r="AS175" s="12">
        <v>1</v>
      </c>
      <c r="AT175" s="31">
        <f t="shared" si="5"/>
        <v>31</v>
      </c>
    </row>
    <row r="176" spans="2:46" ht="13.5" customHeight="1" x14ac:dyDescent="0.2">
      <c r="B176" s="39" t="s">
        <v>10</v>
      </c>
      <c r="C176" s="67">
        <v>12</v>
      </c>
      <c r="D176" s="19">
        <v>12</v>
      </c>
      <c r="E176" s="14" t="s">
        <v>107</v>
      </c>
      <c r="F176" s="11" t="s">
        <v>8</v>
      </c>
      <c r="G176" s="11" t="s">
        <v>31</v>
      </c>
      <c r="H176" s="12"/>
      <c r="I176" s="11" t="s">
        <v>27</v>
      </c>
      <c r="J176" s="12">
        <v>6</v>
      </c>
      <c r="K176" s="12">
        <v>1</v>
      </c>
      <c r="L176" s="12"/>
      <c r="M176" s="43"/>
      <c r="N176" s="43"/>
      <c r="O176" s="43"/>
      <c r="P176" s="12">
        <v>2</v>
      </c>
      <c r="Q176" s="12">
        <v>1</v>
      </c>
      <c r="R176" s="12"/>
      <c r="S176" s="43"/>
      <c r="T176" s="43"/>
      <c r="U176" s="43"/>
      <c r="V176" s="12">
        <v>6</v>
      </c>
      <c r="W176" s="12">
        <v>1</v>
      </c>
      <c r="X176" s="12">
        <v>1</v>
      </c>
      <c r="Y176" s="12">
        <v>4</v>
      </c>
      <c r="Z176" s="12">
        <v>1</v>
      </c>
      <c r="AA176" s="12">
        <v>1</v>
      </c>
      <c r="AB176" s="43"/>
      <c r="AC176" s="43"/>
      <c r="AD176" s="43"/>
      <c r="AE176" s="12"/>
      <c r="AF176" s="12"/>
      <c r="AG176" s="12"/>
      <c r="AH176" s="12">
        <v>6</v>
      </c>
      <c r="AI176" s="12">
        <v>1</v>
      </c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31">
        <f t="shared" si="5"/>
        <v>31</v>
      </c>
    </row>
    <row r="177" spans="2:46" ht="13.5" customHeight="1" x14ac:dyDescent="0.2">
      <c r="B177" s="39" t="s">
        <v>10</v>
      </c>
      <c r="C177" s="67">
        <v>14</v>
      </c>
      <c r="D177" s="24">
        <v>13</v>
      </c>
      <c r="E177" s="14" t="s">
        <v>264</v>
      </c>
      <c r="F177" s="11" t="s">
        <v>39</v>
      </c>
      <c r="G177" s="11" t="s">
        <v>41</v>
      </c>
      <c r="H177" s="12"/>
      <c r="I177" s="11" t="s">
        <v>36</v>
      </c>
      <c r="J177" s="43"/>
      <c r="K177" s="43"/>
      <c r="L177" s="43"/>
      <c r="M177" s="43"/>
      <c r="N177" s="43"/>
      <c r="O177" s="43"/>
      <c r="P177" s="12">
        <v>18</v>
      </c>
      <c r="Q177" s="12">
        <v>1</v>
      </c>
      <c r="R177" s="12"/>
      <c r="S177" s="12">
        <v>4</v>
      </c>
      <c r="T177" s="12">
        <v>1</v>
      </c>
      <c r="U177" s="12"/>
      <c r="V177" s="12">
        <v>5</v>
      </c>
      <c r="W177" s="12">
        <v>1</v>
      </c>
      <c r="X177" s="12"/>
      <c r="Y177" s="43"/>
      <c r="Z177" s="43"/>
      <c r="AA177" s="43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31">
        <f t="shared" si="5"/>
        <v>30</v>
      </c>
    </row>
    <row r="178" spans="2:46" ht="13.5" customHeight="1" x14ac:dyDescent="0.2">
      <c r="B178" s="39" t="s">
        <v>10</v>
      </c>
      <c r="C178" s="67">
        <v>15</v>
      </c>
      <c r="D178" s="19">
        <v>14</v>
      </c>
      <c r="E178" s="14" t="s">
        <v>47</v>
      </c>
      <c r="F178" s="11" t="s">
        <v>9</v>
      </c>
      <c r="G178" s="11" t="s">
        <v>14</v>
      </c>
      <c r="H178" s="12">
        <v>1969</v>
      </c>
      <c r="I178" s="11" t="s">
        <v>38</v>
      </c>
      <c r="J178" s="12">
        <v>12</v>
      </c>
      <c r="K178" s="12">
        <v>1</v>
      </c>
      <c r="L178" s="12"/>
      <c r="M178" s="12">
        <v>5</v>
      </c>
      <c r="N178" s="12">
        <v>1</v>
      </c>
      <c r="O178" s="12">
        <v>1</v>
      </c>
      <c r="P178" s="12">
        <v>8</v>
      </c>
      <c r="Q178" s="12">
        <v>1</v>
      </c>
      <c r="R178" s="12"/>
      <c r="S178" s="43"/>
      <c r="T178" s="43"/>
      <c r="U178" s="43"/>
      <c r="V178" s="43"/>
      <c r="W178" s="43"/>
      <c r="X178" s="43"/>
      <c r="Y178" s="43"/>
      <c r="Z178" s="43"/>
      <c r="AA178" s="43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31">
        <f t="shared" si="5"/>
        <v>29</v>
      </c>
    </row>
    <row r="179" spans="2:46" ht="13.5" customHeight="1" x14ac:dyDescent="0.2">
      <c r="B179" s="39" t="s">
        <v>10</v>
      </c>
      <c r="C179" s="67">
        <v>16</v>
      </c>
      <c r="D179" s="19">
        <v>15</v>
      </c>
      <c r="E179" s="14" t="s">
        <v>55</v>
      </c>
      <c r="F179" s="11" t="s">
        <v>8</v>
      </c>
      <c r="G179" s="11" t="s">
        <v>134</v>
      </c>
      <c r="H179" s="12">
        <v>2013</v>
      </c>
      <c r="I179" s="11" t="s">
        <v>32</v>
      </c>
      <c r="J179" s="43"/>
      <c r="K179" s="43"/>
      <c r="L179" s="43"/>
      <c r="M179" s="12">
        <v>25</v>
      </c>
      <c r="N179" s="12">
        <v>1</v>
      </c>
      <c r="O179" s="12"/>
      <c r="P179" s="43"/>
      <c r="Q179" s="43"/>
      <c r="R179" s="43"/>
      <c r="S179" s="43"/>
      <c r="T179" s="43"/>
      <c r="U179" s="43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31">
        <f t="shared" si="5"/>
        <v>26</v>
      </c>
    </row>
    <row r="180" spans="2:46" ht="13.5" customHeight="1" x14ac:dyDescent="0.2">
      <c r="B180" s="39" t="s">
        <v>10</v>
      </c>
      <c r="C180" s="67">
        <v>16</v>
      </c>
      <c r="D180" s="19">
        <v>15</v>
      </c>
      <c r="E180" s="14" t="s">
        <v>85</v>
      </c>
      <c r="F180" s="11" t="s">
        <v>30</v>
      </c>
      <c r="G180" s="11" t="s">
        <v>86</v>
      </c>
      <c r="H180" s="12">
        <v>2014</v>
      </c>
      <c r="I180" s="11" t="s">
        <v>36</v>
      </c>
      <c r="J180" s="12">
        <v>25</v>
      </c>
      <c r="K180" s="12">
        <v>1</v>
      </c>
      <c r="L180" s="12"/>
      <c r="M180" s="43"/>
      <c r="N180" s="43"/>
      <c r="O180" s="43"/>
      <c r="P180" s="43"/>
      <c r="Q180" s="43"/>
      <c r="R180" s="43"/>
      <c r="S180" s="43"/>
      <c r="T180" s="43"/>
      <c r="U180" s="43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31">
        <f t="shared" si="5"/>
        <v>26</v>
      </c>
    </row>
    <row r="181" spans="2:46" ht="13.5" customHeight="1" x14ac:dyDescent="0.2">
      <c r="B181" s="39" t="s">
        <v>10</v>
      </c>
      <c r="C181" s="67">
        <v>18</v>
      </c>
      <c r="D181" s="19">
        <v>17</v>
      </c>
      <c r="E181" s="14" t="s">
        <v>99</v>
      </c>
      <c r="F181" s="11" t="s">
        <v>100</v>
      </c>
      <c r="G181" s="11" t="s">
        <v>101</v>
      </c>
      <c r="H181" s="12">
        <v>2017</v>
      </c>
      <c r="I181" s="11" t="s">
        <v>92</v>
      </c>
      <c r="J181" s="12">
        <v>7</v>
      </c>
      <c r="K181" s="12">
        <v>1</v>
      </c>
      <c r="L181" s="12"/>
      <c r="M181" s="12">
        <v>8</v>
      </c>
      <c r="N181" s="12">
        <v>1</v>
      </c>
      <c r="O181" s="12"/>
      <c r="P181" s="12">
        <v>5</v>
      </c>
      <c r="Q181" s="12">
        <v>1</v>
      </c>
      <c r="R181" s="12"/>
      <c r="S181" s="43"/>
      <c r="T181" s="43"/>
      <c r="U181" s="43"/>
      <c r="V181" s="43"/>
      <c r="W181" s="43"/>
      <c r="X181" s="43"/>
      <c r="Y181" s="43"/>
      <c r="Z181" s="43"/>
      <c r="AA181" s="43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31">
        <f t="shared" si="5"/>
        <v>23</v>
      </c>
    </row>
    <row r="182" spans="2:46" ht="13.5" customHeight="1" x14ac:dyDescent="0.2">
      <c r="B182" s="39" t="s">
        <v>10</v>
      </c>
      <c r="C182" s="67">
        <v>19</v>
      </c>
      <c r="D182" s="19">
        <v>19</v>
      </c>
      <c r="E182" s="14" t="s">
        <v>206</v>
      </c>
      <c r="F182" s="11" t="s">
        <v>12</v>
      </c>
      <c r="G182" s="11" t="s">
        <v>11</v>
      </c>
      <c r="H182" s="12">
        <v>1995</v>
      </c>
      <c r="I182" s="11" t="s">
        <v>126</v>
      </c>
      <c r="J182" s="43"/>
      <c r="K182" s="43"/>
      <c r="L182" s="43"/>
      <c r="M182" s="43"/>
      <c r="N182" s="43"/>
      <c r="O182" s="43"/>
      <c r="P182" s="43"/>
      <c r="Q182" s="43"/>
      <c r="R182" s="43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>
        <v>10</v>
      </c>
      <c r="AL182" s="12">
        <v>1</v>
      </c>
      <c r="AM182" s="12">
        <v>1</v>
      </c>
      <c r="AN182" s="12">
        <v>5</v>
      </c>
      <c r="AO182" s="12">
        <v>1</v>
      </c>
      <c r="AP182" s="12">
        <v>1</v>
      </c>
      <c r="AQ182" s="12"/>
      <c r="AR182" s="12"/>
      <c r="AS182" s="12"/>
      <c r="AT182" s="31">
        <f t="shared" si="5"/>
        <v>19</v>
      </c>
    </row>
    <row r="183" spans="2:46" ht="13.5" customHeight="1" x14ac:dyDescent="0.2">
      <c r="B183" s="39" t="s">
        <v>10</v>
      </c>
      <c r="C183" s="67">
        <v>19</v>
      </c>
      <c r="D183" s="19">
        <v>19</v>
      </c>
      <c r="E183" s="14" t="s">
        <v>108</v>
      </c>
      <c r="F183" s="11" t="s">
        <v>7</v>
      </c>
      <c r="G183" s="11" t="s">
        <v>102</v>
      </c>
      <c r="H183" s="12">
        <v>2012</v>
      </c>
      <c r="I183" s="11" t="s">
        <v>36</v>
      </c>
      <c r="J183" s="43"/>
      <c r="K183" s="43"/>
      <c r="L183" s="43"/>
      <c r="M183" s="43"/>
      <c r="N183" s="43"/>
      <c r="O183" s="43"/>
      <c r="P183" s="43"/>
      <c r="Q183" s="43"/>
      <c r="R183" s="43"/>
      <c r="S183" s="12">
        <v>8</v>
      </c>
      <c r="T183" s="12">
        <v>1</v>
      </c>
      <c r="U183" s="12"/>
      <c r="V183" s="12">
        <v>1</v>
      </c>
      <c r="W183" s="12">
        <v>1</v>
      </c>
      <c r="X183" s="12"/>
      <c r="Y183" s="12">
        <v>6</v>
      </c>
      <c r="Z183" s="12">
        <v>1</v>
      </c>
      <c r="AA183" s="12">
        <v>1</v>
      </c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31">
        <f t="shared" si="5"/>
        <v>19</v>
      </c>
    </row>
    <row r="184" spans="2:46" ht="13.5" customHeight="1" x14ac:dyDescent="0.2">
      <c r="B184" s="39" t="s">
        <v>10</v>
      </c>
      <c r="C184" s="67">
        <v>19</v>
      </c>
      <c r="D184" s="19">
        <v>19</v>
      </c>
      <c r="E184" s="14" t="s">
        <v>258</v>
      </c>
      <c r="F184" s="11" t="s">
        <v>12</v>
      </c>
      <c r="G184" s="11" t="s">
        <v>259</v>
      </c>
      <c r="H184" s="12">
        <v>1990</v>
      </c>
      <c r="I184" s="11" t="s">
        <v>168</v>
      </c>
      <c r="J184" s="43"/>
      <c r="K184" s="43"/>
      <c r="L184" s="43"/>
      <c r="M184" s="43"/>
      <c r="N184" s="43"/>
      <c r="O184" s="43"/>
      <c r="P184" s="43"/>
      <c r="Q184" s="43"/>
      <c r="R184" s="43"/>
      <c r="S184" s="12"/>
      <c r="T184" s="12"/>
      <c r="U184" s="12"/>
      <c r="V184" s="12">
        <v>18</v>
      </c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31">
        <f t="shared" si="5"/>
        <v>19</v>
      </c>
    </row>
    <row r="185" spans="2:46" ht="13.5" customHeight="1" x14ac:dyDescent="0.2">
      <c r="B185" s="39" t="s">
        <v>10</v>
      </c>
      <c r="C185" s="67">
        <v>19</v>
      </c>
      <c r="D185" s="19">
        <v>19</v>
      </c>
      <c r="E185" s="14" t="s">
        <v>176</v>
      </c>
      <c r="F185" s="11" t="s">
        <v>2</v>
      </c>
      <c r="G185" s="11" t="s">
        <v>177</v>
      </c>
      <c r="H185" s="12">
        <v>1991</v>
      </c>
      <c r="I185" s="11" t="s">
        <v>162</v>
      </c>
      <c r="J185" s="43"/>
      <c r="K185" s="43"/>
      <c r="L185" s="43"/>
      <c r="M185" s="12">
        <v>18</v>
      </c>
      <c r="N185" s="12">
        <v>1</v>
      </c>
      <c r="O185" s="12"/>
      <c r="P185" s="43"/>
      <c r="Q185" s="43"/>
      <c r="R185" s="43"/>
      <c r="S185" s="43"/>
      <c r="T185" s="43"/>
      <c r="U185" s="43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31">
        <f t="shared" si="5"/>
        <v>19</v>
      </c>
    </row>
    <row r="186" spans="2:46" ht="13.5" customHeight="1" x14ac:dyDescent="0.2">
      <c r="B186" s="39" t="s">
        <v>10</v>
      </c>
      <c r="C186" s="67">
        <v>23</v>
      </c>
      <c r="D186" s="19">
        <v>23</v>
      </c>
      <c r="E186" s="14" t="s">
        <v>138</v>
      </c>
      <c r="F186" s="11" t="s">
        <v>39</v>
      </c>
      <c r="G186" s="11" t="s">
        <v>139</v>
      </c>
      <c r="H186" s="12" t="s">
        <v>140</v>
      </c>
      <c r="I186" s="11" t="s">
        <v>141</v>
      </c>
      <c r="J186" s="12">
        <v>5</v>
      </c>
      <c r="K186" s="12">
        <v>1</v>
      </c>
      <c r="L186" s="12"/>
      <c r="M186" s="43"/>
      <c r="N186" s="43"/>
      <c r="O186" s="43"/>
      <c r="P186" s="12">
        <v>10</v>
      </c>
      <c r="Q186" s="12">
        <v>1</v>
      </c>
      <c r="R186" s="12">
        <v>1</v>
      </c>
      <c r="S186" s="43"/>
      <c r="T186" s="43"/>
      <c r="U186" s="43"/>
      <c r="V186" s="43"/>
      <c r="W186" s="43"/>
      <c r="X186" s="43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31">
        <f t="shared" si="5"/>
        <v>18</v>
      </c>
    </row>
    <row r="187" spans="2:46" ht="13.5" customHeight="1" x14ac:dyDescent="0.2">
      <c r="B187" s="39" t="s">
        <v>10</v>
      </c>
      <c r="C187" s="67">
        <v>24</v>
      </c>
      <c r="D187" s="19">
        <v>31</v>
      </c>
      <c r="E187" s="14" t="s">
        <v>419</v>
      </c>
      <c r="F187" s="11" t="s">
        <v>2</v>
      </c>
      <c r="G187" s="11" t="s">
        <v>420</v>
      </c>
      <c r="H187" s="12">
        <v>1987</v>
      </c>
      <c r="I187" s="11" t="s">
        <v>27</v>
      </c>
      <c r="J187" s="43"/>
      <c r="K187" s="43"/>
      <c r="L187" s="43"/>
      <c r="M187" s="43"/>
      <c r="N187" s="43"/>
      <c r="O187" s="43"/>
      <c r="P187" s="43"/>
      <c r="Q187" s="43"/>
      <c r="R187" s="43"/>
      <c r="S187" s="12"/>
      <c r="T187" s="12"/>
      <c r="U187" s="12"/>
      <c r="V187" s="12"/>
      <c r="W187" s="12"/>
      <c r="X187" s="12"/>
      <c r="Y187" s="12"/>
      <c r="Z187" s="12"/>
      <c r="AA187" s="12"/>
      <c r="AB187" s="12">
        <v>3</v>
      </c>
      <c r="AC187" s="12">
        <v>1</v>
      </c>
      <c r="AD187" s="12"/>
      <c r="AE187" s="12">
        <v>6</v>
      </c>
      <c r="AF187" s="12">
        <v>1</v>
      </c>
      <c r="AG187" s="12">
        <v>1</v>
      </c>
      <c r="AH187" s="12"/>
      <c r="AI187" s="12"/>
      <c r="AJ187" s="12"/>
      <c r="AK187" s="12"/>
      <c r="AL187" s="12"/>
      <c r="AM187" s="12"/>
      <c r="AN187" s="12"/>
      <c r="AO187" s="12"/>
      <c r="AP187" s="12"/>
      <c r="AQ187" s="12">
        <v>3</v>
      </c>
      <c r="AR187" s="12">
        <v>1</v>
      </c>
      <c r="AS187" s="12"/>
      <c r="AT187" s="31">
        <f t="shared" si="5"/>
        <v>16</v>
      </c>
    </row>
    <row r="188" spans="2:46" ht="13.5" customHeight="1" x14ac:dyDescent="0.2">
      <c r="B188" s="39" t="s">
        <v>10</v>
      </c>
      <c r="C188" s="67">
        <v>24</v>
      </c>
      <c r="D188" s="19">
        <v>24</v>
      </c>
      <c r="E188" s="14" t="s">
        <v>418</v>
      </c>
      <c r="F188" s="11" t="s">
        <v>12</v>
      </c>
      <c r="G188" s="11" t="s">
        <v>11</v>
      </c>
      <c r="H188" s="12">
        <v>1993</v>
      </c>
      <c r="I188" s="11" t="s">
        <v>168</v>
      </c>
      <c r="J188" s="43"/>
      <c r="K188" s="43"/>
      <c r="L188" s="43"/>
      <c r="M188" s="43"/>
      <c r="N188" s="43"/>
      <c r="O188" s="43"/>
      <c r="P188" s="43"/>
      <c r="Q188" s="43"/>
      <c r="R188" s="43"/>
      <c r="S188" s="12"/>
      <c r="T188" s="12"/>
      <c r="U188" s="12"/>
      <c r="V188" s="12"/>
      <c r="W188" s="12"/>
      <c r="X188" s="12"/>
      <c r="Y188" s="12"/>
      <c r="Z188" s="12"/>
      <c r="AA188" s="12"/>
      <c r="AB188" s="12">
        <v>6</v>
      </c>
      <c r="AC188" s="12">
        <v>1</v>
      </c>
      <c r="AD188" s="12"/>
      <c r="AE188" s="12">
        <v>8</v>
      </c>
      <c r="AF188" s="12">
        <v>1</v>
      </c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31">
        <f t="shared" si="5"/>
        <v>16</v>
      </c>
    </row>
    <row r="189" spans="2:46" ht="13.5" customHeight="1" x14ac:dyDescent="0.2">
      <c r="B189" s="39" t="s">
        <v>10</v>
      </c>
      <c r="C189" s="67">
        <v>24</v>
      </c>
      <c r="D189" s="19">
        <v>24</v>
      </c>
      <c r="E189" s="14" t="s">
        <v>342</v>
      </c>
      <c r="F189" s="11" t="s">
        <v>2</v>
      </c>
      <c r="G189" s="11" t="s">
        <v>28</v>
      </c>
      <c r="H189" s="12">
        <v>1999</v>
      </c>
      <c r="I189" s="11" t="s">
        <v>36</v>
      </c>
      <c r="J189" s="43"/>
      <c r="K189" s="43"/>
      <c r="L189" s="43"/>
      <c r="M189" s="43"/>
      <c r="N189" s="43"/>
      <c r="O189" s="43"/>
      <c r="P189" s="43"/>
      <c r="Q189" s="43"/>
      <c r="R189" s="43"/>
      <c r="S189" s="12"/>
      <c r="T189" s="12"/>
      <c r="U189" s="12"/>
      <c r="V189" s="12">
        <v>10</v>
      </c>
      <c r="W189" s="12">
        <v>1</v>
      </c>
      <c r="X189" s="12">
        <v>1</v>
      </c>
      <c r="Y189" s="12">
        <v>3</v>
      </c>
      <c r="Z189" s="12">
        <v>1</v>
      </c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31">
        <f t="shared" si="5"/>
        <v>16</v>
      </c>
    </row>
    <row r="190" spans="2:46" ht="13.5" customHeight="1" x14ac:dyDescent="0.2">
      <c r="B190" s="39" t="s">
        <v>10</v>
      </c>
      <c r="C190" s="67">
        <v>24</v>
      </c>
      <c r="D190" s="19">
        <v>24</v>
      </c>
      <c r="E190" s="14" t="s">
        <v>137</v>
      </c>
      <c r="F190" s="11" t="s">
        <v>2</v>
      </c>
      <c r="G190" s="11" t="s">
        <v>177</v>
      </c>
      <c r="H190" s="12">
        <v>1991</v>
      </c>
      <c r="I190" s="11" t="s">
        <v>36</v>
      </c>
      <c r="J190" s="12">
        <v>10</v>
      </c>
      <c r="K190" s="12">
        <v>1</v>
      </c>
      <c r="L190" s="12">
        <v>1</v>
      </c>
      <c r="M190" s="43"/>
      <c r="N190" s="43"/>
      <c r="O190" s="43"/>
      <c r="P190" s="43"/>
      <c r="Q190" s="43"/>
      <c r="R190" s="43"/>
      <c r="S190" s="12">
        <v>2</v>
      </c>
      <c r="T190" s="12">
        <v>1</v>
      </c>
      <c r="U190" s="12">
        <v>1</v>
      </c>
      <c r="V190" s="43"/>
      <c r="W190" s="43"/>
      <c r="X190" s="43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31">
        <f t="shared" si="5"/>
        <v>16</v>
      </c>
    </row>
    <row r="191" spans="2:46" ht="13.5" customHeight="1" x14ac:dyDescent="0.2">
      <c r="B191" s="39" t="s">
        <v>10</v>
      </c>
      <c r="C191" s="67">
        <v>28</v>
      </c>
      <c r="D191" s="19">
        <v>27</v>
      </c>
      <c r="E191" s="14" t="s">
        <v>306</v>
      </c>
      <c r="F191" s="11" t="s">
        <v>113</v>
      </c>
      <c r="G191" s="11" t="s">
        <v>142</v>
      </c>
      <c r="H191" s="12">
        <v>2017</v>
      </c>
      <c r="I191" s="11" t="s">
        <v>36</v>
      </c>
      <c r="J191" s="43"/>
      <c r="K191" s="43"/>
      <c r="L191" s="43"/>
      <c r="M191" s="43"/>
      <c r="N191" s="43"/>
      <c r="O191" s="43"/>
      <c r="P191" s="43"/>
      <c r="Q191" s="43"/>
      <c r="R191" s="43"/>
      <c r="S191" s="12">
        <v>10</v>
      </c>
      <c r="T191" s="12">
        <v>1</v>
      </c>
      <c r="U191" s="12"/>
      <c r="V191" s="12"/>
      <c r="W191" s="12"/>
      <c r="X191" s="12"/>
      <c r="Y191" s="12">
        <v>1</v>
      </c>
      <c r="Z191" s="12">
        <v>1</v>
      </c>
      <c r="AA191" s="12"/>
      <c r="AB191" s="12">
        <v>1</v>
      </c>
      <c r="AC191" s="12">
        <v>1</v>
      </c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31">
        <f t="shared" si="5"/>
        <v>15</v>
      </c>
    </row>
    <row r="192" spans="2:46" ht="13.5" customHeight="1" x14ac:dyDescent="0.2">
      <c r="B192" s="39" t="s">
        <v>10</v>
      </c>
      <c r="C192" s="67">
        <v>28</v>
      </c>
      <c r="D192" s="19">
        <v>27</v>
      </c>
      <c r="E192" s="14" t="s">
        <v>178</v>
      </c>
      <c r="F192" s="11" t="s">
        <v>2</v>
      </c>
      <c r="G192" s="11" t="s">
        <v>179</v>
      </c>
      <c r="H192" s="12">
        <v>1997</v>
      </c>
      <c r="I192" s="11" t="s">
        <v>27</v>
      </c>
      <c r="J192" s="43"/>
      <c r="K192" s="43"/>
      <c r="L192" s="43"/>
      <c r="M192" s="12">
        <v>10</v>
      </c>
      <c r="N192" s="12">
        <v>1</v>
      </c>
      <c r="O192" s="12">
        <v>1</v>
      </c>
      <c r="P192" s="43"/>
      <c r="Q192" s="43"/>
      <c r="R192" s="43"/>
      <c r="S192" s="12">
        <v>1</v>
      </c>
      <c r="T192" s="12">
        <v>1</v>
      </c>
      <c r="U192" s="12">
        <v>1</v>
      </c>
      <c r="V192" s="43"/>
      <c r="W192" s="43"/>
      <c r="X192" s="43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31">
        <f t="shared" si="5"/>
        <v>15</v>
      </c>
    </row>
    <row r="193" spans="2:46" ht="13.5" customHeight="1" x14ac:dyDescent="0.2">
      <c r="B193" s="39" t="s">
        <v>10</v>
      </c>
      <c r="C193" s="67">
        <v>30</v>
      </c>
      <c r="D193" s="19">
        <v>29</v>
      </c>
      <c r="E193" s="14" t="s">
        <v>341</v>
      </c>
      <c r="F193" s="11" t="s">
        <v>7</v>
      </c>
      <c r="G193" s="11" t="s">
        <v>202</v>
      </c>
      <c r="H193" s="12">
        <v>2001</v>
      </c>
      <c r="I193" s="11" t="s">
        <v>225</v>
      </c>
      <c r="J193" s="43"/>
      <c r="K193" s="43"/>
      <c r="L193" s="43"/>
      <c r="M193" s="43"/>
      <c r="N193" s="43"/>
      <c r="O193" s="43"/>
      <c r="P193" s="43"/>
      <c r="Q193" s="43"/>
      <c r="R193" s="43"/>
      <c r="S193" s="12"/>
      <c r="T193" s="12"/>
      <c r="U193" s="12"/>
      <c r="V193" s="12">
        <v>12</v>
      </c>
      <c r="W193" s="12">
        <v>1</v>
      </c>
      <c r="X193" s="12">
        <v>1</v>
      </c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31">
        <f t="shared" si="5"/>
        <v>14</v>
      </c>
    </row>
    <row r="194" spans="2:46" ht="13.5" customHeight="1" x14ac:dyDescent="0.2">
      <c r="B194" s="39" t="s">
        <v>10</v>
      </c>
      <c r="C194" s="67">
        <v>31</v>
      </c>
      <c r="D194" s="19">
        <v>30</v>
      </c>
      <c r="E194" s="14" t="s">
        <v>119</v>
      </c>
      <c r="F194" s="11" t="s">
        <v>7</v>
      </c>
      <c r="G194" s="11" t="s">
        <v>42</v>
      </c>
      <c r="H194" s="12">
        <v>2002</v>
      </c>
      <c r="I194" s="11" t="s">
        <v>57</v>
      </c>
      <c r="J194" s="43"/>
      <c r="K194" s="43"/>
      <c r="L194" s="43"/>
      <c r="M194" s="12">
        <v>12</v>
      </c>
      <c r="N194" s="12">
        <v>1</v>
      </c>
      <c r="O194" s="12"/>
      <c r="P194" s="43"/>
      <c r="Q194" s="43"/>
      <c r="R194" s="43"/>
      <c r="S194" s="43"/>
      <c r="T194" s="43"/>
      <c r="U194" s="43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31">
        <f t="shared" si="5"/>
        <v>13</v>
      </c>
    </row>
    <row r="195" spans="2:46" ht="13.5" customHeight="1" x14ac:dyDescent="0.2">
      <c r="B195" s="39" t="s">
        <v>10</v>
      </c>
      <c r="C195" s="67">
        <v>32</v>
      </c>
      <c r="D195" s="19">
        <v>31</v>
      </c>
      <c r="E195" s="14" t="s">
        <v>515</v>
      </c>
      <c r="F195" s="11" t="s">
        <v>12</v>
      </c>
      <c r="G195" s="11" t="s">
        <v>516</v>
      </c>
      <c r="H195" s="12">
        <v>1992</v>
      </c>
      <c r="I195" s="11" t="s">
        <v>517</v>
      </c>
      <c r="J195" s="43"/>
      <c r="K195" s="43"/>
      <c r="L195" s="43"/>
      <c r="M195" s="43"/>
      <c r="N195" s="43"/>
      <c r="O195" s="43"/>
      <c r="P195" s="43"/>
      <c r="Q195" s="43"/>
      <c r="R195" s="43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>
        <v>10</v>
      </c>
      <c r="AO195" s="12">
        <v>1</v>
      </c>
      <c r="AP195" s="12">
        <v>1</v>
      </c>
      <c r="AQ195" s="12"/>
      <c r="AR195" s="12"/>
      <c r="AS195" s="12"/>
      <c r="AT195" s="31">
        <f t="shared" si="5"/>
        <v>12</v>
      </c>
    </row>
    <row r="196" spans="2:46" ht="13.5" customHeight="1" x14ac:dyDescent="0.2">
      <c r="B196" s="39" t="s">
        <v>10</v>
      </c>
      <c r="C196" s="67">
        <v>32</v>
      </c>
      <c r="D196" s="19">
        <v>31</v>
      </c>
      <c r="E196" s="14" t="s">
        <v>415</v>
      </c>
      <c r="F196" s="11" t="s">
        <v>13</v>
      </c>
      <c r="G196" s="11" t="s">
        <v>316</v>
      </c>
      <c r="H196" s="12">
        <v>2011</v>
      </c>
      <c r="I196" s="11" t="s">
        <v>416</v>
      </c>
      <c r="J196" s="43"/>
      <c r="K196" s="43"/>
      <c r="L196" s="43"/>
      <c r="M196" s="43"/>
      <c r="N196" s="43"/>
      <c r="O196" s="43"/>
      <c r="P196" s="43"/>
      <c r="Q196" s="43"/>
      <c r="R196" s="43"/>
      <c r="S196" s="12"/>
      <c r="T196" s="12"/>
      <c r="U196" s="12"/>
      <c r="V196" s="12"/>
      <c r="W196" s="12"/>
      <c r="X196" s="12"/>
      <c r="Y196" s="12"/>
      <c r="Z196" s="12"/>
      <c r="AA196" s="12"/>
      <c r="AB196" s="12">
        <v>10</v>
      </c>
      <c r="AC196" s="12">
        <v>1</v>
      </c>
      <c r="AD196" s="12">
        <v>1</v>
      </c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31">
        <f t="shared" ref="AT196:AT227" si="6">SUM(J196:AS196)</f>
        <v>12</v>
      </c>
    </row>
    <row r="197" spans="2:46" ht="13.5" customHeight="1" x14ac:dyDescent="0.2">
      <c r="B197" s="39" t="s">
        <v>10</v>
      </c>
      <c r="C197" s="67">
        <v>34</v>
      </c>
      <c r="D197" s="19">
        <v>34</v>
      </c>
      <c r="E197" s="14" t="s">
        <v>144</v>
      </c>
      <c r="F197" s="11" t="s">
        <v>39</v>
      </c>
      <c r="G197" s="11" t="s">
        <v>145</v>
      </c>
      <c r="H197" s="12">
        <v>2021</v>
      </c>
      <c r="I197" s="11" t="s">
        <v>440</v>
      </c>
      <c r="J197" s="12">
        <v>2</v>
      </c>
      <c r="K197" s="12">
        <v>1</v>
      </c>
      <c r="L197" s="12"/>
      <c r="M197" s="43"/>
      <c r="N197" s="43"/>
      <c r="O197" s="43"/>
      <c r="P197" s="43"/>
      <c r="Q197" s="43"/>
      <c r="R197" s="43"/>
      <c r="S197" s="43"/>
      <c r="T197" s="43"/>
      <c r="U197" s="43"/>
      <c r="V197" s="12"/>
      <c r="W197" s="12"/>
      <c r="X197" s="12"/>
      <c r="Y197" s="12"/>
      <c r="Z197" s="12"/>
      <c r="AA197" s="12"/>
      <c r="AB197" s="12"/>
      <c r="AC197" s="12"/>
      <c r="AD197" s="12"/>
      <c r="AE197" s="12">
        <v>5</v>
      </c>
      <c r="AF197" s="12">
        <v>1</v>
      </c>
      <c r="AG197" s="12">
        <v>1</v>
      </c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31">
        <f t="shared" si="6"/>
        <v>10</v>
      </c>
    </row>
    <row r="198" spans="2:46" ht="13.5" customHeight="1" x14ac:dyDescent="0.2">
      <c r="B198" s="39" t="s">
        <v>10</v>
      </c>
      <c r="C198" s="67">
        <v>34</v>
      </c>
      <c r="D198" s="19">
        <v>34</v>
      </c>
      <c r="E198" s="14" t="s">
        <v>343</v>
      </c>
      <c r="F198" s="11" t="s">
        <v>339</v>
      </c>
      <c r="G198" s="11" t="s">
        <v>344</v>
      </c>
      <c r="H198" s="12">
        <v>1999</v>
      </c>
      <c r="I198" s="11" t="s">
        <v>251</v>
      </c>
      <c r="J198" s="43"/>
      <c r="K198" s="43"/>
      <c r="L198" s="43"/>
      <c r="M198" s="43"/>
      <c r="N198" s="43"/>
      <c r="O198" s="43"/>
      <c r="P198" s="43"/>
      <c r="Q198" s="43"/>
      <c r="R198" s="43"/>
      <c r="S198" s="12"/>
      <c r="T198" s="12"/>
      <c r="U198" s="12"/>
      <c r="V198" s="12">
        <v>8</v>
      </c>
      <c r="W198" s="12">
        <v>1</v>
      </c>
      <c r="X198" s="12">
        <v>1</v>
      </c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31">
        <f t="shared" si="6"/>
        <v>10</v>
      </c>
    </row>
    <row r="199" spans="2:46" ht="13.5" customHeight="1" x14ac:dyDescent="0.2">
      <c r="B199" s="39" t="s">
        <v>10</v>
      </c>
      <c r="C199" s="67">
        <v>34</v>
      </c>
      <c r="D199" s="19">
        <v>34</v>
      </c>
      <c r="E199" s="14" t="s">
        <v>82</v>
      </c>
      <c r="F199" s="11" t="s">
        <v>30</v>
      </c>
      <c r="G199" s="11" t="s">
        <v>83</v>
      </c>
      <c r="H199" s="12">
        <v>2008</v>
      </c>
      <c r="I199" s="11" t="s">
        <v>36</v>
      </c>
      <c r="J199" s="12">
        <v>8</v>
      </c>
      <c r="K199" s="12">
        <v>1</v>
      </c>
      <c r="L199" s="12">
        <v>1</v>
      </c>
      <c r="M199" s="43"/>
      <c r="N199" s="43"/>
      <c r="O199" s="43"/>
      <c r="P199" s="43"/>
      <c r="Q199" s="43"/>
      <c r="R199" s="43"/>
      <c r="S199" s="43"/>
      <c r="T199" s="43"/>
      <c r="U199" s="43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31">
        <f t="shared" si="6"/>
        <v>10</v>
      </c>
    </row>
    <row r="200" spans="2:46" ht="13.5" customHeight="1" x14ac:dyDescent="0.2">
      <c r="B200" s="39" t="s">
        <v>10</v>
      </c>
      <c r="C200" s="67">
        <v>37</v>
      </c>
      <c r="D200" s="19"/>
      <c r="E200" s="14" t="s">
        <v>549</v>
      </c>
      <c r="F200" s="11" t="s">
        <v>9</v>
      </c>
      <c r="G200" s="11" t="s">
        <v>550</v>
      </c>
      <c r="H200" s="12">
        <v>2020</v>
      </c>
      <c r="I200" s="11" t="s">
        <v>36</v>
      </c>
      <c r="J200" s="43"/>
      <c r="K200" s="43"/>
      <c r="L200" s="43"/>
      <c r="M200" s="43"/>
      <c r="N200" s="43"/>
      <c r="O200" s="43"/>
      <c r="P200" s="43"/>
      <c r="Q200" s="43"/>
      <c r="R200" s="43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>
        <v>7</v>
      </c>
      <c r="AR200" s="12">
        <v>1</v>
      </c>
      <c r="AS200" s="12">
        <v>1</v>
      </c>
      <c r="AT200" s="31">
        <f t="shared" si="6"/>
        <v>9</v>
      </c>
    </row>
    <row r="201" spans="2:46" ht="13.5" customHeight="1" x14ac:dyDescent="0.2">
      <c r="B201" s="39" t="s">
        <v>10</v>
      </c>
      <c r="C201" s="67">
        <v>37</v>
      </c>
      <c r="D201" s="19">
        <v>46</v>
      </c>
      <c r="E201" s="14" t="s">
        <v>354</v>
      </c>
      <c r="F201" s="11" t="s">
        <v>2</v>
      </c>
      <c r="G201" s="11" t="s">
        <v>337</v>
      </c>
      <c r="H201" s="12">
        <v>1997</v>
      </c>
      <c r="I201" s="11" t="s">
        <v>456</v>
      </c>
      <c r="J201" s="43"/>
      <c r="K201" s="43"/>
      <c r="L201" s="43"/>
      <c r="M201" s="43"/>
      <c r="N201" s="43"/>
      <c r="O201" s="43"/>
      <c r="P201" s="43"/>
      <c r="Q201" s="43"/>
      <c r="R201" s="43"/>
      <c r="S201" s="12"/>
      <c r="T201" s="12"/>
      <c r="U201" s="12"/>
      <c r="V201" s="12">
        <v>2</v>
      </c>
      <c r="W201" s="12">
        <v>1</v>
      </c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>
        <v>2</v>
      </c>
      <c r="AI201" s="12">
        <v>1</v>
      </c>
      <c r="AJ201" s="12"/>
      <c r="AK201" s="12"/>
      <c r="AL201" s="12"/>
      <c r="AM201" s="12"/>
      <c r="AN201" s="12"/>
      <c r="AO201" s="12"/>
      <c r="AP201" s="12"/>
      <c r="AQ201" s="12">
        <v>2</v>
      </c>
      <c r="AR201" s="12">
        <v>1</v>
      </c>
      <c r="AS201" s="12"/>
      <c r="AT201" s="31">
        <f t="shared" si="6"/>
        <v>9</v>
      </c>
    </row>
    <row r="202" spans="2:46" ht="13.5" customHeight="1" x14ac:dyDescent="0.2">
      <c r="B202" s="39" t="s">
        <v>10</v>
      </c>
      <c r="C202" s="67">
        <v>37</v>
      </c>
      <c r="D202" s="19">
        <v>37</v>
      </c>
      <c r="E202" s="14" t="s">
        <v>486</v>
      </c>
      <c r="F202" s="11" t="s">
        <v>487</v>
      </c>
      <c r="G202" s="11" t="s">
        <v>488</v>
      </c>
      <c r="H202" s="12">
        <v>2019</v>
      </c>
      <c r="I202" s="11"/>
      <c r="J202" s="43"/>
      <c r="K202" s="43"/>
      <c r="L202" s="43"/>
      <c r="M202" s="43"/>
      <c r="N202" s="43"/>
      <c r="O202" s="43"/>
      <c r="P202" s="43"/>
      <c r="Q202" s="43"/>
      <c r="R202" s="43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>
        <v>7</v>
      </c>
      <c r="AL202" s="12">
        <v>1</v>
      </c>
      <c r="AM202" s="12">
        <v>1</v>
      </c>
      <c r="AN202" s="12"/>
      <c r="AO202" s="12"/>
      <c r="AP202" s="12"/>
      <c r="AQ202" s="12"/>
      <c r="AR202" s="12"/>
      <c r="AS202" s="12"/>
      <c r="AT202" s="31">
        <f t="shared" si="6"/>
        <v>9</v>
      </c>
    </row>
    <row r="203" spans="2:46" ht="13.5" customHeight="1" x14ac:dyDescent="0.2">
      <c r="B203" s="39" t="s">
        <v>10</v>
      </c>
      <c r="C203" s="67">
        <v>37</v>
      </c>
      <c r="D203" s="19">
        <v>37</v>
      </c>
      <c r="E203" s="14" t="s">
        <v>484</v>
      </c>
      <c r="F203" s="11" t="s">
        <v>30</v>
      </c>
      <c r="G203" s="11" t="s">
        <v>485</v>
      </c>
      <c r="H203" s="12">
        <v>2017</v>
      </c>
      <c r="I203" s="11" t="s">
        <v>36</v>
      </c>
      <c r="J203" s="43"/>
      <c r="K203" s="43"/>
      <c r="L203" s="43"/>
      <c r="M203" s="43"/>
      <c r="N203" s="43"/>
      <c r="O203" s="43"/>
      <c r="P203" s="43"/>
      <c r="Q203" s="43"/>
      <c r="R203" s="43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>
        <v>8</v>
      </c>
      <c r="AL203" s="12">
        <v>1</v>
      </c>
      <c r="AM203" s="12"/>
      <c r="AN203" s="12"/>
      <c r="AO203" s="12"/>
      <c r="AP203" s="12"/>
      <c r="AQ203" s="12"/>
      <c r="AR203" s="12"/>
      <c r="AS203" s="12"/>
      <c r="AT203" s="31">
        <f t="shared" si="6"/>
        <v>9</v>
      </c>
    </row>
    <row r="204" spans="2:46" ht="13.5" customHeight="1" x14ac:dyDescent="0.2">
      <c r="B204" s="39" t="s">
        <v>10</v>
      </c>
      <c r="C204" s="67">
        <v>37</v>
      </c>
      <c r="D204" s="19">
        <v>37</v>
      </c>
      <c r="E204" s="14" t="s">
        <v>417</v>
      </c>
      <c r="F204" s="11" t="s">
        <v>7</v>
      </c>
      <c r="G204" s="11" t="s">
        <v>42</v>
      </c>
      <c r="H204" s="12">
        <v>2002</v>
      </c>
      <c r="I204" s="11" t="s">
        <v>318</v>
      </c>
      <c r="J204" s="43"/>
      <c r="K204" s="43"/>
      <c r="L204" s="43"/>
      <c r="M204" s="43"/>
      <c r="N204" s="43"/>
      <c r="O204" s="43"/>
      <c r="P204" s="43"/>
      <c r="Q204" s="43"/>
      <c r="R204" s="43"/>
      <c r="S204" s="12"/>
      <c r="T204" s="12"/>
      <c r="U204" s="12"/>
      <c r="V204" s="12"/>
      <c r="W204" s="12"/>
      <c r="X204" s="12"/>
      <c r="Y204" s="12"/>
      <c r="Z204" s="12"/>
      <c r="AA204" s="12"/>
      <c r="AB204" s="12">
        <v>8</v>
      </c>
      <c r="AC204" s="12">
        <v>1</v>
      </c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31">
        <f t="shared" si="6"/>
        <v>9</v>
      </c>
    </row>
    <row r="205" spans="2:46" ht="13.5" customHeight="1" x14ac:dyDescent="0.2">
      <c r="B205" s="39" t="s">
        <v>10</v>
      </c>
      <c r="C205" s="67">
        <v>42</v>
      </c>
      <c r="D205" s="19"/>
      <c r="E205" s="14" t="s">
        <v>548</v>
      </c>
      <c r="F205" s="11" t="s">
        <v>39</v>
      </c>
      <c r="G205" s="11" t="s">
        <v>41</v>
      </c>
      <c r="H205" s="12">
        <v>1996</v>
      </c>
      <c r="I205" s="11" t="s">
        <v>37</v>
      </c>
      <c r="J205" s="43"/>
      <c r="K205" s="43"/>
      <c r="L205" s="43"/>
      <c r="M205" s="43"/>
      <c r="N205" s="43"/>
      <c r="O205" s="43"/>
      <c r="P205" s="43"/>
      <c r="Q205" s="43"/>
      <c r="R205" s="43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>
        <v>8</v>
      </c>
      <c r="AR205" s="12"/>
      <c r="AS205" s="12"/>
      <c r="AT205" s="31">
        <f t="shared" si="6"/>
        <v>8</v>
      </c>
    </row>
    <row r="206" spans="2:46" ht="13.5" customHeight="1" x14ac:dyDescent="0.2">
      <c r="B206" s="39" t="s">
        <v>10</v>
      </c>
      <c r="C206" s="67">
        <v>42</v>
      </c>
      <c r="D206" s="19">
        <v>40</v>
      </c>
      <c r="E206" s="14" t="s">
        <v>260</v>
      </c>
      <c r="F206" s="11" t="s">
        <v>13</v>
      </c>
      <c r="G206" s="11" t="s">
        <v>261</v>
      </c>
      <c r="H206" s="12"/>
      <c r="I206" s="11" t="s">
        <v>112</v>
      </c>
      <c r="J206" s="43"/>
      <c r="K206" s="43"/>
      <c r="L206" s="43"/>
      <c r="M206" s="43"/>
      <c r="N206" s="43"/>
      <c r="O206" s="43"/>
      <c r="P206" s="43"/>
      <c r="Q206" s="43"/>
      <c r="R206" s="43"/>
      <c r="S206" s="12"/>
      <c r="T206" s="12"/>
      <c r="U206" s="12"/>
      <c r="V206" s="12"/>
      <c r="W206" s="12"/>
      <c r="X206" s="12"/>
      <c r="Y206" s="12">
        <v>7</v>
      </c>
      <c r="Z206" s="12">
        <v>1</v>
      </c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31">
        <f t="shared" si="6"/>
        <v>8</v>
      </c>
    </row>
    <row r="207" spans="2:46" ht="13.5" customHeight="1" x14ac:dyDescent="0.2">
      <c r="B207" s="39" t="s">
        <v>10</v>
      </c>
      <c r="C207" s="67">
        <v>42</v>
      </c>
      <c r="D207" s="19">
        <v>40</v>
      </c>
      <c r="E207" s="14" t="s">
        <v>98</v>
      </c>
      <c r="F207" s="11" t="s">
        <v>12</v>
      </c>
      <c r="G207" s="11" t="s">
        <v>11</v>
      </c>
      <c r="H207" s="12">
        <v>1996</v>
      </c>
      <c r="I207" s="11" t="s">
        <v>20</v>
      </c>
      <c r="J207" s="43"/>
      <c r="K207" s="43"/>
      <c r="L207" s="43"/>
      <c r="M207" s="43"/>
      <c r="N207" s="43"/>
      <c r="O207" s="43"/>
      <c r="P207" s="43"/>
      <c r="Q207" s="43"/>
      <c r="R207" s="43"/>
      <c r="S207" s="12">
        <v>6</v>
      </c>
      <c r="T207" s="12">
        <v>1</v>
      </c>
      <c r="U207" s="12">
        <v>1</v>
      </c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31">
        <f t="shared" si="6"/>
        <v>8</v>
      </c>
    </row>
    <row r="208" spans="2:46" ht="13.5" customHeight="1" x14ac:dyDescent="0.2">
      <c r="B208" s="39" t="s">
        <v>10</v>
      </c>
      <c r="C208" s="67">
        <v>42</v>
      </c>
      <c r="D208" s="19">
        <v>40</v>
      </c>
      <c r="E208" s="14" t="s">
        <v>180</v>
      </c>
      <c r="F208" s="11" t="s">
        <v>30</v>
      </c>
      <c r="G208" s="11" t="s">
        <v>181</v>
      </c>
      <c r="H208" s="12">
        <v>1991</v>
      </c>
      <c r="I208" s="11" t="s">
        <v>171</v>
      </c>
      <c r="J208" s="43"/>
      <c r="K208" s="43"/>
      <c r="L208" s="43"/>
      <c r="M208" s="12">
        <v>7</v>
      </c>
      <c r="N208" s="12">
        <v>1</v>
      </c>
      <c r="O208" s="12"/>
      <c r="P208" s="43"/>
      <c r="Q208" s="43"/>
      <c r="R208" s="43"/>
      <c r="S208" s="43"/>
      <c r="T208" s="43"/>
      <c r="U208" s="43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31">
        <f t="shared" si="6"/>
        <v>8</v>
      </c>
    </row>
    <row r="209" spans="2:46" ht="13.5" customHeight="1" x14ac:dyDescent="0.2">
      <c r="B209" s="39" t="s">
        <v>10</v>
      </c>
      <c r="C209" s="67">
        <v>46</v>
      </c>
      <c r="D209" s="19"/>
      <c r="E209" s="14" t="s">
        <v>94</v>
      </c>
      <c r="F209" s="11" t="s">
        <v>39</v>
      </c>
      <c r="G209" s="11" t="s">
        <v>41</v>
      </c>
      <c r="H209" s="12">
        <v>2017</v>
      </c>
      <c r="I209" s="11" t="s">
        <v>551</v>
      </c>
      <c r="J209" s="43"/>
      <c r="K209" s="43"/>
      <c r="L209" s="43"/>
      <c r="M209" s="43"/>
      <c r="N209" s="43"/>
      <c r="O209" s="43"/>
      <c r="P209" s="43"/>
      <c r="Q209" s="43"/>
      <c r="R209" s="43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>
        <v>5</v>
      </c>
      <c r="AR209" s="12">
        <v>1</v>
      </c>
      <c r="AS209" s="12">
        <v>1</v>
      </c>
      <c r="AT209" s="31">
        <f t="shared" si="6"/>
        <v>7</v>
      </c>
    </row>
    <row r="210" spans="2:46" ht="13.5" customHeight="1" x14ac:dyDescent="0.2">
      <c r="B210" s="39" t="s">
        <v>10</v>
      </c>
      <c r="C210" s="67">
        <v>46</v>
      </c>
      <c r="D210" s="19">
        <v>43</v>
      </c>
      <c r="E210" s="14" t="s">
        <v>489</v>
      </c>
      <c r="F210" s="11" t="s">
        <v>12</v>
      </c>
      <c r="G210" s="11" t="s">
        <v>480</v>
      </c>
      <c r="H210" s="12">
        <v>2008</v>
      </c>
      <c r="I210" s="11" t="s">
        <v>481</v>
      </c>
      <c r="J210" s="43"/>
      <c r="K210" s="43"/>
      <c r="L210" s="43"/>
      <c r="M210" s="43"/>
      <c r="N210" s="43"/>
      <c r="O210" s="43"/>
      <c r="P210" s="43"/>
      <c r="Q210" s="43"/>
      <c r="R210" s="43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>
        <v>6</v>
      </c>
      <c r="AL210" s="12">
        <v>1</v>
      </c>
      <c r="AM210" s="12"/>
      <c r="AN210" s="12"/>
      <c r="AO210" s="12"/>
      <c r="AP210" s="12"/>
      <c r="AQ210" s="12"/>
      <c r="AR210" s="12"/>
      <c r="AS210" s="12"/>
      <c r="AT210" s="31">
        <f t="shared" si="6"/>
        <v>7</v>
      </c>
    </row>
    <row r="211" spans="2:46" ht="13.5" customHeight="1" x14ac:dyDescent="0.2">
      <c r="B211" s="39" t="s">
        <v>10</v>
      </c>
      <c r="C211" s="67">
        <v>46</v>
      </c>
      <c r="D211" s="19">
        <v>43</v>
      </c>
      <c r="E211" s="14" t="s">
        <v>385</v>
      </c>
      <c r="F211" s="11" t="s">
        <v>346</v>
      </c>
      <c r="G211" s="11" t="s">
        <v>386</v>
      </c>
      <c r="H211" s="12">
        <v>2019</v>
      </c>
      <c r="I211" s="11" t="s">
        <v>67</v>
      </c>
      <c r="J211" s="43"/>
      <c r="K211" s="43"/>
      <c r="L211" s="43"/>
      <c r="M211" s="43"/>
      <c r="N211" s="43"/>
      <c r="O211" s="43"/>
      <c r="P211" s="43"/>
      <c r="Q211" s="43"/>
      <c r="R211" s="43"/>
      <c r="S211" s="12"/>
      <c r="T211" s="12"/>
      <c r="U211" s="12"/>
      <c r="V211" s="12"/>
      <c r="W211" s="12"/>
      <c r="X211" s="12"/>
      <c r="Y211" s="12">
        <v>5</v>
      </c>
      <c r="Z211" s="12">
        <v>1</v>
      </c>
      <c r="AA211" s="12">
        <v>1</v>
      </c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31">
        <f t="shared" si="6"/>
        <v>7</v>
      </c>
    </row>
    <row r="212" spans="2:46" ht="13.5" customHeight="1" x14ac:dyDescent="0.2">
      <c r="B212" s="39" t="s">
        <v>10</v>
      </c>
      <c r="C212" s="67">
        <v>46</v>
      </c>
      <c r="D212" s="24">
        <v>43</v>
      </c>
      <c r="E212" s="14" t="s">
        <v>265</v>
      </c>
      <c r="F212" s="11" t="s">
        <v>30</v>
      </c>
      <c r="G212" s="11" t="s">
        <v>266</v>
      </c>
      <c r="H212" s="12">
        <v>2013</v>
      </c>
      <c r="I212" s="11"/>
      <c r="J212" s="43"/>
      <c r="K212" s="43"/>
      <c r="L212" s="43"/>
      <c r="M212" s="43"/>
      <c r="N212" s="43"/>
      <c r="O212" s="43"/>
      <c r="P212" s="12">
        <v>6</v>
      </c>
      <c r="Q212" s="12">
        <v>1</v>
      </c>
      <c r="R212" s="12"/>
      <c r="S212" s="43"/>
      <c r="T212" s="43"/>
      <c r="U212" s="43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31">
        <f t="shared" si="6"/>
        <v>7</v>
      </c>
    </row>
    <row r="213" spans="2:46" ht="13.5" customHeight="1" x14ac:dyDescent="0.2">
      <c r="B213" s="39" t="s">
        <v>10</v>
      </c>
      <c r="C213" s="67">
        <v>50</v>
      </c>
      <c r="D213" s="19"/>
      <c r="E213" s="14" t="s">
        <v>552</v>
      </c>
      <c r="F213" s="11" t="s">
        <v>13</v>
      </c>
      <c r="G213" s="11" t="s">
        <v>316</v>
      </c>
      <c r="H213" s="12"/>
      <c r="I213" s="11" t="s">
        <v>36</v>
      </c>
      <c r="J213" s="43"/>
      <c r="K213" s="43"/>
      <c r="L213" s="43"/>
      <c r="M213" s="43"/>
      <c r="N213" s="43"/>
      <c r="O213" s="43"/>
      <c r="P213" s="43"/>
      <c r="Q213" s="43"/>
      <c r="R213" s="43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>
        <v>4</v>
      </c>
      <c r="AR213" s="12">
        <v>1</v>
      </c>
      <c r="AS213" s="12">
        <v>1</v>
      </c>
      <c r="AT213" s="31">
        <f t="shared" si="6"/>
        <v>6</v>
      </c>
    </row>
    <row r="214" spans="2:46" ht="13.5" customHeight="1" x14ac:dyDescent="0.2">
      <c r="B214" s="39" t="s">
        <v>10</v>
      </c>
      <c r="C214" s="67">
        <v>50</v>
      </c>
      <c r="D214" s="19">
        <v>46</v>
      </c>
      <c r="E214" s="14" t="s">
        <v>518</v>
      </c>
      <c r="F214" s="11" t="s">
        <v>12</v>
      </c>
      <c r="G214" s="11" t="s">
        <v>480</v>
      </c>
      <c r="H214" s="12">
        <v>2008</v>
      </c>
      <c r="I214" s="11" t="s">
        <v>112</v>
      </c>
      <c r="J214" s="43"/>
      <c r="K214" s="43"/>
      <c r="L214" s="43"/>
      <c r="M214" s="43"/>
      <c r="N214" s="43"/>
      <c r="O214" s="43"/>
      <c r="P214" s="43"/>
      <c r="Q214" s="43"/>
      <c r="R214" s="43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>
        <v>4</v>
      </c>
      <c r="AO214" s="12">
        <v>1</v>
      </c>
      <c r="AP214" s="12">
        <v>1</v>
      </c>
      <c r="AQ214" s="12"/>
      <c r="AR214" s="12"/>
      <c r="AS214" s="12"/>
      <c r="AT214" s="31">
        <f t="shared" si="6"/>
        <v>6</v>
      </c>
    </row>
    <row r="215" spans="2:46" ht="13.5" customHeight="1" x14ac:dyDescent="0.2">
      <c r="B215" s="39" t="s">
        <v>10</v>
      </c>
      <c r="C215" s="67">
        <v>50</v>
      </c>
      <c r="D215" s="19">
        <v>46</v>
      </c>
      <c r="E215" s="14" t="s">
        <v>457</v>
      </c>
      <c r="F215" s="11" t="s">
        <v>7</v>
      </c>
      <c r="G215" s="11" t="s">
        <v>458</v>
      </c>
      <c r="H215" s="12" t="s">
        <v>459</v>
      </c>
      <c r="I215" s="11" t="s">
        <v>311</v>
      </c>
      <c r="J215" s="43"/>
      <c r="K215" s="43"/>
      <c r="L215" s="43"/>
      <c r="M215" s="43"/>
      <c r="N215" s="43"/>
      <c r="O215" s="43"/>
      <c r="P215" s="43"/>
      <c r="Q215" s="43"/>
      <c r="R215" s="43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>
        <v>4</v>
      </c>
      <c r="AI215" s="12">
        <v>1</v>
      </c>
      <c r="AJ215" s="12">
        <v>1</v>
      </c>
      <c r="AK215" s="12"/>
      <c r="AL215" s="12"/>
      <c r="AM215" s="12"/>
      <c r="AN215" s="12"/>
      <c r="AO215" s="12"/>
      <c r="AP215" s="12"/>
      <c r="AQ215" s="12"/>
      <c r="AR215" s="12"/>
      <c r="AS215" s="12"/>
      <c r="AT215" s="31">
        <f t="shared" si="6"/>
        <v>6</v>
      </c>
    </row>
    <row r="216" spans="2:46" ht="13.5" customHeight="1" x14ac:dyDescent="0.2">
      <c r="B216" s="39" t="s">
        <v>10</v>
      </c>
      <c r="C216" s="67">
        <v>50</v>
      </c>
      <c r="D216" s="19">
        <v>46</v>
      </c>
      <c r="E216" s="14" t="s">
        <v>71</v>
      </c>
      <c r="F216" s="11" t="s">
        <v>2</v>
      </c>
      <c r="G216" s="11" t="s">
        <v>66</v>
      </c>
      <c r="H216" s="12">
        <v>2012</v>
      </c>
      <c r="I216" s="11" t="s">
        <v>36</v>
      </c>
      <c r="J216" s="43"/>
      <c r="K216" s="43"/>
      <c r="L216" s="43"/>
      <c r="M216" s="43"/>
      <c r="N216" s="43"/>
      <c r="O216" s="43"/>
      <c r="P216" s="43"/>
      <c r="Q216" s="43"/>
      <c r="R216" s="43"/>
      <c r="S216" s="12"/>
      <c r="T216" s="12"/>
      <c r="U216" s="12"/>
      <c r="V216" s="12"/>
      <c r="W216" s="12"/>
      <c r="X216" s="12"/>
      <c r="Y216" s="12"/>
      <c r="Z216" s="12"/>
      <c r="AA216" s="12"/>
      <c r="AB216" s="12">
        <v>4</v>
      </c>
      <c r="AC216" s="12">
        <v>1</v>
      </c>
      <c r="AD216" s="12">
        <v>1</v>
      </c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31">
        <f t="shared" si="6"/>
        <v>6</v>
      </c>
    </row>
    <row r="217" spans="2:46" ht="13.5" customHeight="1" x14ac:dyDescent="0.2">
      <c r="B217" s="39" t="s">
        <v>10</v>
      </c>
      <c r="C217" s="67">
        <v>50</v>
      </c>
      <c r="D217" s="19">
        <v>46</v>
      </c>
      <c r="E217" s="14" t="s">
        <v>348</v>
      </c>
      <c r="F217" s="11" t="s">
        <v>12</v>
      </c>
      <c r="G217" s="11" t="s">
        <v>349</v>
      </c>
      <c r="H217" s="12">
        <v>2011</v>
      </c>
      <c r="I217" s="11" t="s">
        <v>350</v>
      </c>
      <c r="J217" s="43"/>
      <c r="K217" s="43"/>
      <c r="L217" s="43"/>
      <c r="M217" s="43"/>
      <c r="N217" s="43"/>
      <c r="O217" s="43"/>
      <c r="P217" s="43"/>
      <c r="Q217" s="43"/>
      <c r="R217" s="43"/>
      <c r="S217" s="12"/>
      <c r="T217" s="12"/>
      <c r="U217" s="12"/>
      <c r="V217" s="12">
        <v>4</v>
      </c>
      <c r="W217" s="12">
        <v>1</v>
      </c>
      <c r="X217" s="12">
        <v>1</v>
      </c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31">
        <f t="shared" si="6"/>
        <v>6</v>
      </c>
    </row>
    <row r="218" spans="2:46" ht="13.5" customHeight="1" x14ac:dyDescent="0.2">
      <c r="B218" s="39" t="s">
        <v>10</v>
      </c>
      <c r="C218" s="67">
        <v>50</v>
      </c>
      <c r="D218" s="19">
        <v>46</v>
      </c>
      <c r="E218" s="14" t="s">
        <v>182</v>
      </c>
      <c r="F218" s="11" t="s">
        <v>7</v>
      </c>
      <c r="G218" s="11" t="s">
        <v>42</v>
      </c>
      <c r="H218" s="12">
        <v>2014</v>
      </c>
      <c r="I218" s="11" t="s">
        <v>183</v>
      </c>
      <c r="J218" s="43"/>
      <c r="K218" s="43"/>
      <c r="L218" s="43"/>
      <c r="M218" s="12">
        <v>4</v>
      </c>
      <c r="N218" s="12">
        <v>1</v>
      </c>
      <c r="O218" s="12">
        <v>1</v>
      </c>
      <c r="P218" s="43"/>
      <c r="Q218" s="43"/>
      <c r="R218" s="43"/>
      <c r="S218" s="43"/>
      <c r="T218" s="43"/>
      <c r="U218" s="43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31">
        <f t="shared" si="6"/>
        <v>6</v>
      </c>
    </row>
    <row r="219" spans="2:46" ht="13.5" customHeight="1" x14ac:dyDescent="0.2">
      <c r="B219" s="39" t="s">
        <v>10</v>
      </c>
      <c r="C219" s="67">
        <v>55</v>
      </c>
      <c r="D219" s="19">
        <v>50</v>
      </c>
      <c r="E219" s="14" t="s">
        <v>490</v>
      </c>
      <c r="F219" s="11" t="s">
        <v>12</v>
      </c>
      <c r="G219" s="11" t="s">
        <v>480</v>
      </c>
      <c r="H219" s="12">
        <v>2006</v>
      </c>
      <c r="I219" s="11"/>
      <c r="J219" s="43"/>
      <c r="K219" s="43"/>
      <c r="L219" s="43"/>
      <c r="M219" s="43"/>
      <c r="N219" s="43"/>
      <c r="O219" s="43"/>
      <c r="P219" s="43"/>
      <c r="Q219" s="43"/>
      <c r="R219" s="43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>
        <v>4</v>
      </c>
      <c r="AL219" s="12">
        <v>1</v>
      </c>
      <c r="AM219" s="12"/>
      <c r="AN219" s="12"/>
      <c r="AO219" s="12"/>
      <c r="AP219" s="12"/>
      <c r="AQ219" s="12"/>
      <c r="AR219" s="12"/>
      <c r="AS219" s="12"/>
      <c r="AT219" s="31">
        <f t="shared" si="6"/>
        <v>5</v>
      </c>
    </row>
    <row r="220" spans="2:46" ht="13.5" customHeight="1" x14ac:dyDescent="0.2">
      <c r="B220" s="39" t="s">
        <v>10</v>
      </c>
      <c r="C220" s="67">
        <v>55</v>
      </c>
      <c r="D220" s="19">
        <v>50</v>
      </c>
      <c r="E220" s="14" t="s">
        <v>460</v>
      </c>
      <c r="F220" s="11" t="s">
        <v>2</v>
      </c>
      <c r="G220" s="11" t="s">
        <v>461</v>
      </c>
      <c r="H220" s="12">
        <v>1986</v>
      </c>
      <c r="I220" s="11" t="s">
        <v>112</v>
      </c>
      <c r="J220" s="43"/>
      <c r="K220" s="43"/>
      <c r="L220" s="43"/>
      <c r="M220" s="43"/>
      <c r="N220" s="43"/>
      <c r="O220" s="43"/>
      <c r="P220" s="43"/>
      <c r="Q220" s="43"/>
      <c r="R220" s="43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>
        <v>3</v>
      </c>
      <c r="AI220" s="12">
        <v>1</v>
      </c>
      <c r="AJ220" s="12">
        <v>1</v>
      </c>
      <c r="AK220" s="12"/>
      <c r="AL220" s="12"/>
      <c r="AM220" s="12"/>
      <c r="AN220" s="12"/>
      <c r="AO220" s="12"/>
      <c r="AP220" s="12"/>
      <c r="AQ220" s="12"/>
      <c r="AR220" s="12"/>
      <c r="AS220" s="12"/>
      <c r="AT220" s="31">
        <f t="shared" si="6"/>
        <v>5</v>
      </c>
    </row>
    <row r="221" spans="2:46" ht="13.5" customHeight="1" x14ac:dyDescent="0.2">
      <c r="B221" s="39" t="s">
        <v>10</v>
      </c>
      <c r="C221" s="67">
        <v>55</v>
      </c>
      <c r="D221" s="19">
        <v>50</v>
      </c>
      <c r="E221" s="14" t="s">
        <v>351</v>
      </c>
      <c r="F221" s="11" t="s">
        <v>2</v>
      </c>
      <c r="G221" s="11" t="s">
        <v>352</v>
      </c>
      <c r="H221" s="12">
        <v>2021</v>
      </c>
      <c r="I221" s="11" t="s">
        <v>353</v>
      </c>
      <c r="J221" s="43"/>
      <c r="K221" s="43"/>
      <c r="L221" s="43"/>
      <c r="M221" s="43"/>
      <c r="N221" s="43"/>
      <c r="O221" s="43"/>
      <c r="P221" s="43"/>
      <c r="Q221" s="43"/>
      <c r="R221" s="43"/>
      <c r="S221" s="12"/>
      <c r="T221" s="12"/>
      <c r="U221" s="12"/>
      <c r="V221" s="12">
        <v>3</v>
      </c>
      <c r="W221" s="12">
        <v>1</v>
      </c>
      <c r="X221" s="12">
        <v>1</v>
      </c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31">
        <f t="shared" si="6"/>
        <v>5</v>
      </c>
    </row>
    <row r="222" spans="2:46" ht="13.5" customHeight="1" x14ac:dyDescent="0.2">
      <c r="B222" s="39" t="s">
        <v>10</v>
      </c>
      <c r="C222" s="67">
        <v>55</v>
      </c>
      <c r="D222" s="19">
        <v>50</v>
      </c>
      <c r="E222" s="14" t="s">
        <v>309</v>
      </c>
      <c r="F222" s="11" t="s">
        <v>12</v>
      </c>
      <c r="G222" s="11" t="s">
        <v>11</v>
      </c>
      <c r="H222" s="12">
        <v>1993</v>
      </c>
      <c r="I222" s="11" t="s">
        <v>168</v>
      </c>
      <c r="J222" s="43"/>
      <c r="K222" s="43"/>
      <c r="L222" s="43"/>
      <c r="M222" s="43"/>
      <c r="N222" s="43"/>
      <c r="O222" s="43"/>
      <c r="P222" s="43"/>
      <c r="Q222" s="43"/>
      <c r="R222" s="43"/>
      <c r="S222" s="12">
        <v>3</v>
      </c>
      <c r="T222" s="12">
        <v>1</v>
      </c>
      <c r="U222" s="12">
        <v>1</v>
      </c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31">
        <f t="shared" si="6"/>
        <v>5</v>
      </c>
    </row>
    <row r="223" spans="2:46" ht="13.5" customHeight="1" x14ac:dyDescent="0.2">
      <c r="B223" s="39" t="s">
        <v>10</v>
      </c>
      <c r="C223" s="67">
        <v>55</v>
      </c>
      <c r="D223" s="24">
        <v>50</v>
      </c>
      <c r="E223" s="14" t="s">
        <v>267</v>
      </c>
      <c r="F223" s="11" t="s">
        <v>12</v>
      </c>
      <c r="G223" s="11" t="s">
        <v>11</v>
      </c>
      <c r="H223" s="12">
        <v>1991</v>
      </c>
      <c r="I223" s="11"/>
      <c r="J223" s="43"/>
      <c r="K223" s="43"/>
      <c r="L223" s="43"/>
      <c r="M223" s="43"/>
      <c r="N223" s="43"/>
      <c r="O223" s="43"/>
      <c r="P223" s="12">
        <v>3</v>
      </c>
      <c r="Q223" s="12">
        <v>1</v>
      </c>
      <c r="R223" s="12">
        <v>1</v>
      </c>
      <c r="S223" s="43"/>
      <c r="T223" s="43"/>
      <c r="U223" s="43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31">
        <f t="shared" si="6"/>
        <v>5</v>
      </c>
    </row>
    <row r="224" spans="2:46" ht="13.5" customHeight="1" x14ac:dyDescent="0.2">
      <c r="B224" s="39" t="s">
        <v>10</v>
      </c>
      <c r="C224" s="67">
        <v>55</v>
      </c>
      <c r="D224" s="19">
        <v>50</v>
      </c>
      <c r="E224" s="14" t="s">
        <v>184</v>
      </c>
      <c r="F224" s="11" t="s">
        <v>185</v>
      </c>
      <c r="G224" s="11" t="s">
        <v>186</v>
      </c>
      <c r="H224" s="12">
        <v>2015</v>
      </c>
      <c r="I224" s="11"/>
      <c r="J224" s="43"/>
      <c r="K224" s="43"/>
      <c r="L224" s="43"/>
      <c r="M224" s="12">
        <v>3</v>
      </c>
      <c r="N224" s="12">
        <v>1</v>
      </c>
      <c r="O224" s="12">
        <v>1</v>
      </c>
      <c r="P224" s="43"/>
      <c r="Q224" s="43"/>
      <c r="R224" s="43"/>
      <c r="S224" s="43"/>
      <c r="T224" s="43"/>
      <c r="U224" s="43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31">
        <f t="shared" si="6"/>
        <v>5</v>
      </c>
    </row>
    <row r="225" spans="2:46" ht="13.5" customHeight="1" x14ac:dyDescent="0.2">
      <c r="B225" s="39" t="s">
        <v>10</v>
      </c>
      <c r="C225" s="67">
        <v>55</v>
      </c>
      <c r="D225" s="19">
        <v>50</v>
      </c>
      <c r="E225" s="14" t="s">
        <v>96</v>
      </c>
      <c r="F225" s="11" t="s">
        <v>113</v>
      </c>
      <c r="G225" s="11" t="s">
        <v>142</v>
      </c>
      <c r="H225" s="12">
        <v>2014</v>
      </c>
      <c r="I225" s="11" t="s">
        <v>67</v>
      </c>
      <c r="J225" s="12">
        <v>4</v>
      </c>
      <c r="K225" s="12">
        <v>1</v>
      </c>
      <c r="L225" s="12"/>
      <c r="M225" s="43"/>
      <c r="N225" s="43"/>
      <c r="O225" s="43"/>
      <c r="P225" s="43"/>
      <c r="Q225" s="43"/>
      <c r="R225" s="43"/>
      <c r="S225" s="43"/>
      <c r="T225" s="43"/>
      <c r="U225" s="43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31">
        <f t="shared" si="6"/>
        <v>5</v>
      </c>
    </row>
    <row r="226" spans="2:46" ht="13.5" customHeight="1" x14ac:dyDescent="0.2">
      <c r="B226" s="39" t="s">
        <v>10</v>
      </c>
      <c r="C226" s="67">
        <v>62</v>
      </c>
      <c r="D226" s="19">
        <v>57</v>
      </c>
      <c r="E226" s="14" t="s">
        <v>173</v>
      </c>
      <c r="F226" s="11" t="s">
        <v>12</v>
      </c>
      <c r="G226" s="11" t="s">
        <v>174</v>
      </c>
      <c r="H226" s="12">
        <v>1996</v>
      </c>
      <c r="I226" s="11" t="s">
        <v>168</v>
      </c>
      <c r="J226" s="43"/>
      <c r="K226" s="43"/>
      <c r="L226" s="43"/>
      <c r="M226" s="43"/>
      <c r="N226" s="43"/>
      <c r="O226" s="43"/>
      <c r="P226" s="43"/>
      <c r="Q226" s="43"/>
      <c r="R226" s="43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3</v>
      </c>
      <c r="AF226" s="12">
        <v>1</v>
      </c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31">
        <f t="shared" si="6"/>
        <v>4</v>
      </c>
    </row>
    <row r="227" spans="2:46" ht="13.5" customHeight="1" x14ac:dyDescent="0.2">
      <c r="B227" s="39" t="s">
        <v>10</v>
      </c>
      <c r="C227" s="67">
        <v>62</v>
      </c>
      <c r="D227" s="19">
        <v>57</v>
      </c>
      <c r="E227" s="14" t="s">
        <v>97</v>
      </c>
      <c r="F227" s="11" t="s">
        <v>30</v>
      </c>
      <c r="G227" s="11" t="s">
        <v>64</v>
      </c>
      <c r="H227" s="12">
        <v>2009</v>
      </c>
      <c r="I227" s="11" t="s">
        <v>36</v>
      </c>
      <c r="J227" s="43"/>
      <c r="K227" s="43"/>
      <c r="L227" s="43"/>
      <c r="M227" s="43"/>
      <c r="N227" s="43"/>
      <c r="O227" s="43"/>
      <c r="P227" s="43"/>
      <c r="Q227" s="43"/>
      <c r="R227" s="43"/>
      <c r="S227" s="12"/>
      <c r="T227" s="12"/>
      <c r="U227" s="12"/>
      <c r="V227" s="12"/>
      <c r="W227" s="12"/>
      <c r="X227" s="12"/>
      <c r="Y227" s="12">
        <v>2</v>
      </c>
      <c r="Z227" s="12">
        <v>1</v>
      </c>
      <c r="AA227" s="12">
        <v>1</v>
      </c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31">
        <f t="shared" si="6"/>
        <v>4</v>
      </c>
    </row>
    <row r="228" spans="2:46" ht="13.5" customHeight="1" x14ac:dyDescent="0.2">
      <c r="B228" s="39" t="s">
        <v>10</v>
      </c>
      <c r="C228" s="67">
        <v>62</v>
      </c>
      <c r="D228" s="19">
        <v>57</v>
      </c>
      <c r="E228" s="14" t="s">
        <v>143</v>
      </c>
      <c r="F228" s="11" t="s">
        <v>39</v>
      </c>
      <c r="G228" s="11" t="s">
        <v>41</v>
      </c>
      <c r="H228" s="12"/>
      <c r="I228" s="11" t="s">
        <v>37</v>
      </c>
      <c r="J228" s="12">
        <v>3</v>
      </c>
      <c r="K228" s="12">
        <v>1</v>
      </c>
      <c r="L228" s="12"/>
      <c r="M228" s="43"/>
      <c r="N228" s="43"/>
      <c r="O228" s="43"/>
      <c r="P228" s="43"/>
      <c r="Q228" s="43"/>
      <c r="R228" s="43"/>
      <c r="S228" s="43"/>
      <c r="T228" s="43"/>
      <c r="U228" s="43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31">
        <f t="shared" ref="AT228:AT259" si="7">SUM(J228:AS228)</f>
        <v>4</v>
      </c>
    </row>
    <row r="229" spans="2:46" ht="13.5" customHeight="1" x14ac:dyDescent="0.2">
      <c r="B229" s="39" t="s">
        <v>10</v>
      </c>
      <c r="C229" s="67">
        <v>65</v>
      </c>
      <c r="D229" s="19">
        <v>60</v>
      </c>
      <c r="E229" s="14" t="s">
        <v>40</v>
      </c>
      <c r="F229" s="11" t="s">
        <v>39</v>
      </c>
      <c r="G229" s="11" t="s">
        <v>41</v>
      </c>
      <c r="H229" s="12">
        <v>1996</v>
      </c>
      <c r="I229" s="11" t="s">
        <v>37</v>
      </c>
      <c r="J229" s="43"/>
      <c r="K229" s="43"/>
      <c r="L229" s="43"/>
      <c r="M229" s="43"/>
      <c r="N229" s="43"/>
      <c r="O229" s="43"/>
      <c r="P229" s="43"/>
      <c r="Q229" s="43"/>
      <c r="R229" s="43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>
        <v>2</v>
      </c>
      <c r="AF229" s="12">
        <v>1</v>
      </c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31">
        <f t="shared" si="7"/>
        <v>3</v>
      </c>
    </row>
    <row r="230" spans="2:46" ht="13.5" customHeight="1" x14ac:dyDescent="0.2">
      <c r="B230" s="39" t="s">
        <v>10</v>
      </c>
      <c r="C230" s="67">
        <v>65</v>
      </c>
      <c r="D230" s="19">
        <v>60</v>
      </c>
      <c r="E230" s="14" t="s">
        <v>187</v>
      </c>
      <c r="F230" s="11" t="s">
        <v>12</v>
      </c>
      <c r="G230" s="11" t="s">
        <v>188</v>
      </c>
      <c r="H230" s="12">
        <v>1998</v>
      </c>
      <c r="I230" s="11" t="s">
        <v>189</v>
      </c>
      <c r="J230" s="43"/>
      <c r="K230" s="43"/>
      <c r="L230" s="43"/>
      <c r="M230" s="12">
        <v>2</v>
      </c>
      <c r="N230" s="12">
        <v>1</v>
      </c>
      <c r="O230" s="12"/>
      <c r="P230" s="43"/>
      <c r="Q230" s="43"/>
      <c r="R230" s="43"/>
      <c r="S230" s="43"/>
      <c r="T230" s="43"/>
      <c r="U230" s="43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31">
        <f t="shared" si="7"/>
        <v>3</v>
      </c>
    </row>
    <row r="231" spans="2:46" ht="13.5" customHeight="1" x14ac:dyDescent="0.2">
      <c r="B231" s="39" t="s">
        <v>10</v>
      </c>
      <c r="C231" s="67">
        <v>67</v>
      </c>
      <c r="D231" s="19"/>
      <c r="E231" s="14" t="s">
        <v>553</v>
      </c>
      <c r="F231" s="11" t="s">
        <v>9</v>
      </c>
      <c r="G231" s="11" t="s">
        <v>14</v>
      </c>
      <c r="H231" s="12"/>
      <c r="I231" s="11" t="s">
        <v>38</v>
      </c>
      <c r="J231" s="43"/>
      <c r="K231" s="43"/>
      <c r="L231" s="43"/>
      <c r="M231" s="43"/>
      <c r="N231" s="43"/>
      <c r="O231" s="43"/>
      <c r="P231" s="43"/>
      <c r="Q231" s="43"/>
      <c r="R231" s="43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>
        <v>1</v>
      </c>
      <c r="AR231" s="12">
        <v>1</v>
      </c>
      <c r="AS231" s="12"/>
      <c r="AT231" s="31">
        <f t="shared" si="7"/>
        <v>2</v>
      </c>
    </row>
    <row r="232" spans="2:46" ht="13.5" customHeight="1" x14ac:dyDescent="0.2">
      <c r="B232" s="39" t="s">
        <v>10</v>
      </c>
      <c r="C232" s="67">
        <v>67</v>
      </c>
      <c r="D232" s="19">
        <v>62</v>
      </c>
      <c r="E232" s="14" t="s">
        <v>29</v>
      </c>
      <c r="F232" s="11" t="s">
        <v>7</v>
      </c>
      <c r="G232" s="11" t="s">
        <v>102</v>
      </c>
      <c r="H232" s="12">
        <v>2015</v>
      </c>
      <c r="I232" s="11" t="s">
        <v>318</v>
      </c>
      <c r="J232" s="43"/>
      <c r="K232" s="43"/>
      <c r="L232" s="43"/>
      <c r="M232" s="43"/>
      <c r="N232" s="43"/>
      <c r="O232" s="43"/>
      <c r="P232" s="43"/>
      <c r="Q232" s="43"/>
      <c r="R232" s="43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>
        <v>1</v>
      </c>
      <c r="AO232" s="12">
        <v>1</v>
      </c>
      <c r="AP232" s="12"/>
      <c r="AQ232" s="12"/>
      <c r="AR232" s="12"/>
      <c r="AS232" s="12"/>
      <c r="AT232" s="31">
        <f t="shared" si="7"/>
        <v>2</v>
      </c>
    </row>
    <row r="233" spans="2:46" ht="13.5" customHeight="1" thickBot="1" x14ac:dyDescent="0.25">
      <c r="B233" s="40" t="s">
        <v>10</v>
      </c>
      <c r="C233" s="72">
        <v>67</v>
      </c>
      <c r="D233" s="35">
        <v>62</v>
      </c>
      <c r="E233" s="42" t="s">
        <v>123</v>
      </c>
      <c r="F233" s="36" t="s">
        <v>39</v>
      </c>
      <c r="G233" s="36" t="s">
        <v>41</v>
      </c>
      <c r="H233" s="37">
        <v>1997</v>
      </c>
      <c r="I233" s="36" t="s">
        <v>37</v>
      </c>
      <c r="J233" s="58"/>
      <c r="K233" s="58"/>
      <c r="L233" s="58"/>
      <c r="M233" s="58"/>
      <c r="N233" s="58"/>
      <c r="O233" s="58"/>
      <c r="P233" s="58"/>
      <c r="Q233" s="58"/>
      <c r="R233" s="58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>
        <v>1</v>
      </c>
      <c r="AF233" s="37">
        <v>1</v>
      </c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8">
        <f t="shared" si="7"/>
        <v>2</v>
      </c>
    </row>
    <row r="234" spans="2:46" ht="13.5" customHeight="1" thickBot="1" x14ac:dyDescent="0.25">
      <c r="B234" s="8"/>
      <c r="H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3"/>
    </row>
    <row r="235" spans="2:46" ht="13.5" customHeight="1" x14ac:dyDescent="0.2">
      <c r="B235" s="45" t="s">
        <v>531</v>
      </c>
      <c r="C235" s="46" t="s">
        <v>26</v>
      </c>
      <c r="D235" s="47" t="s">
        <v>46</v>
      </c>
      <c r="E235" s="48" t="s">
        <v>0</v>
      </c>
      <c r="F235" s="48" t="s">
        <v>3</v>
      </c>
      <c r="G235" s="48" t="s">
        <v>1</v>
      </c>
      <c r="H235" s="46" t="s">
        <v>4</v>
      </c>
      <c r="I235" s="48" t="s">
        <v>5</v>
      </c>
      <c r="J235" s="46">
        <v>1</v>
      </c>
      <c r="K235" s="46" t="s">
        <v>146</v>
      </c>
      <c r="L235" s="46" t="s">
        <v>147</v>
      </c>
      <c r="M235" s="49">
        <v>2</v>
      </c>
      <c r="N235" s="49" t="s">
        <v>146</v>
      </c>
      <c r="O235" s="49" t="s">
        <v>147</v>
      </c>
      <c r="P235" s="46">
        <v>3</v>
      </c>
      <c r="Q235" s="46" t="s">
        <v>146</v>
      </c>
      <c r="R235" s="46" t="s">
        <v>147</v>
      </c>
      <c r="S235" s="49">
        <v>4</v>
      </c>
      <c r="T235" s="49" t="s">
        <v>146</v>
      </c>
      <c r="U235" s="49" t="s">
        <v>147</v>
      </c>
      <c r="V235" s="46">
        <v>5</v>
      </c>
      <c r="W235" s="46" t="s">
        <v>146</v>
      </c>
      <c r="X235" s="46" t="s">
        <v>147</v>
      </c>
      <c r="Y235" s="49">
        <v>6</v>
      </c>
      <c r="Z235" s="49" t="s">
        <v>146</v>
      </c>
      <c r="AA235" s="49" t="s">
        <v>147</v>
      </c>
      <c r="AB235" s="46">
        <v>7</v>
      </c>
      <c r="AC235" s="46" t="s">
        <v>146</v>
      </c>
      <c r="AD235" s="46" t="s">
        <v>147</v>
      </c>
      <c r="AE235" s="49">
        <v>8</v>
      </c>
      <c r="AF235" s="49" t="s">
        <v>146</v>
      </c>
      <c r="AG235" s="49" t="s">
        <v>147</v>
      </c>
      <c r="AH235" s="46">
        <v>9</v>
      </c>
      <c r="AI235" s="46" t="s">
        <v>146</v>
      </c>
      <c r="AJ235" s="46" t="s">
        <v>147</v>
      </c>
      <c r="AK235" s="49">
        <v>10</v>
      </c>
      <c r="AL235" s="49" t="s">
        <v>146</v>
      </c>
      <c r="AM235" s="49" t="s">
        <v>147</v>
      </c>
      <c r="AN235" s="46">
        <v>11</v>
      </c>
      <c r="AO235" s="46" t="s">
        <v>146</v>
      </c>
      <c r="AP235" s="46" t="s">
        <v>147</v>
      </c>
      <c r="AQ235" s="49">
        <v>12</v>
      </c>
      <c r="AR235" s="49" t="s">
        <v>146</v>
      </c>
      <c r="AS235" s="49" t="s">
        <v>147</v>
      </c>
      <c r="AT235" s="50" t="s">
        <v>24</v>
      </c>
    </row>
    <row r="236" spans="2:46" ht="13.5" customHeight="1" x14ac:dyDescent="0.2">
      <c r="B236" s="39" t="s">
        <v>6</v>
      </c>
      <c r="C236" s="61">
        <v>1</v>
      </c>
      <c r="D236" s="19">
        <v>3</v>
      </c>
      <c r="E236" s="14" t="s">
        <v>143</v>
      </c>
      <c r="F236" s="11" t="s">
        <v>39</v>
      </c>
      <c r="G236" s="11" t="s">
        <v>41</v>
      </c>
      <c r="H236" s="12">
        <v>1993</v>
      </c>
      <c r="I236" s="11" t="s">
        <v>37</v>
      </c>
      <c r="J236" s="43"/>
      <c r="K236" s="43"/>
      <c r="L236" s="43"/>
      <c r="M236" s="43"/>
      <c r="N236" s="43"/>
      <c r="O236" s="43"/>
      <c r="P236" s="12">
        <v>12</v>
      </c>
      <c r="Q236" s="12">
        <v>1</v>
      </c>
      <c r="R236" s="12"/>
      <c r="S236" s="12">
        <v>18</v>
      </c>
      <c r="T236" s="12">
        <v>1</v>
      </c>
      <c r="U236" s="12"/>
      <c r="V236" s="43"/>
      <c r="W236" s="43"/>
      <c r="X236" s="43"/>
      <c r="Y236" s="12"/>
      <c r="Z236" s="12"/>
      <c r="AA236" s="12"/>
      <c r="AB236" s="12">
        <v>18</v>
      </c>
      <c r="AC236" s="12">
        <v>1</v>
      </c>
      <c r="AD236" s="12"/>
      <c r="AE236" s="12">
        <v>25</v>
      </c>
      <c r="AF236" s="12">
        <v>1</v>
      </c>
      <c r="AG236" s="12"/>
      <c r="AH236" s="12">
        <v>25</v>
      </c>
      <c r="AI236" s="12">
        <v>1</v>
      </c>
      <c r="AJ236" s="12"/>
      <c r="AK236" s="12">
        <v>15</v>
      </c>
      <c r="AL236" s="12">
        <v>1</v>
      </c>
      <c r="AM236" s="12"/>
      <c r="AN236" s="12">
        <v>2</v>
      </c>
      <c r="AO236" s="12">
        <v>1</v>
      </c>
      <c r="AP236" s="12"/>
      <c r="AQ236" s="12">
        <v>18</v>
      </c>
      <c r="AR236" s="12">
        <v>1</v>
      </c>
      <c r="AS236" s="12"/>
      <c r="AT236" s="31">
        <f>SUM(J236:AS236)</f>
        <v>141</v>
      </c>
    </row>
    <row r="237" spans="2:46" ht="13.5" customHeight="1" x14ac:dyDescent="0.2">
      <c r="B237" s="39" t="s">
        <v>10</v>
      </c>
      <c r="C237" s="61">
        <v>2</v>
      </c>
      <c r="D237" s="19">
        <v>1</v>
      </c>
      <c r="E237" s="14" t="s">
        <v>52</v>
      </c>
      <c r="F237" s="11" t="s">
        <v>39</v>
      </c>
      <c r="G237" s="11" t="s">
        <v>41</v>
      </c>
      <c r="H237" s="12">
        <v>2018</v>
      </c>
      <c r="I237" s="11" t="s">
        <v>27</v>
      </c>
      <c r="J237" s="12">
        <v>25</v>
      </c>
      <c r="K237" s="12">
        <v>1</v>
      </c>
      <c r="L237" s="12"/>
      <c r="M237" s="43">
        <v>6</v>
      </c>
      <c r="N237" s="43">
        <v>1</v>
      </c>
      <c r="O237" s="43"/>
      <c r="P237" s="12">
        <v>7</v>
      </c>
      <c r="Q237" s="12">
        <v>1</v>
      </c>
      <c r="R237" s="12"/>
      <c r="S237" s="43">
        <v>4</v>
      </c>
      <c r="T237" s="43">
        <v>1</v>
      </c>
      <c r="U237" s="43"/>
      <c r="V237" s="12">
        <v>12</v>
      </c>
      <c r="W237" s="12">
        <v>1</v>
      </c>
      <c r="X237" s="12">
        <v>1</v>
      </c>
      <c r="Y237" s="12">
        <v>15</v>
      </c>
      <c r="Z237" s="12">
        <v>1</v>
      </c>
      <c r="AA237" s="12"/>
      <c r="AB237" s="43"/>
      <c r="AC237" s="43"/>
      <c r="AD237" s="43"/>
      <c r="AE237" s="12">
        <v>15</v>
      </c>
      <c r="AF237" s="12">
        <v>1</v>
      </c>
      <c r="AG237" s="12"/>
      <c r="AH237" s="12">
        <v>7</v>
      </c>
      <c r="AI237" s="12">
        <v>1</v>
      </c>
      <c r="AJ237" s="12"/>
      <c r="AK237" s="12">
        <v>10</v>
      </c>
      <c r="AL237" s="12">
        <v>1</v>
      </c>
      <c r="AM237" s="12">
        <v>1</v>
      </c>
      <c r="AN237" s="12">
        <v>12</v>
      </c>
      <c r="AO237" s="12">
        <v>1</v>
      </c>
      <c r="AP237" s="12"/>
      <c r="AQ237" s="12">
        <v>10</v>
      </c>
      <c r="AR237" s="12">
        <v>1</v>
      </c>
      <c r="AS237" s="12"/>
      <c r="AT237" s="31">
        <f>SUM(J237:AS237)-S237-T237-M237-N237</f>
        <v>124</v>
      </c>
    </row>
    <row r="238" spans="2:46" ht="13.5" customHeight="1" x14ac:dyDescent="0.2">
      <c r="B238" s="39" t="s">
        <v>10</v>
      </c>
      <c r="C238" s="61">
        <v>3</v>
      </c>
      <c r="D238" s="19">
        <v>2</v>
      </c>
      <c r="E238" s="15" t="s">
        <v>40</v>
      </c>
      <c r="F238" s="16" t="s">
        <v>39</v>
      </c>
      <c r="G238" s="16" t="s">
        <v>41</v>
      </c>
      <c r="H238" s="17">
        <v>1996</v>
      </c>
      <c r="I238" s="16" t="s">
        <v>37</v>
      </c>
      <c r="J238" s="12">
        <v>15</v>
      </c>
      <c r="K238" s="12">
        <v>1</v>
      </c>
      <c r="L238" s="12"/>
      <c r="M238" s="12">
        <v>25</v>
      </c>
      <c r="N238" s="12">
        <v>1</v>
      </c>
      <c r="O238" s="12"/>
      <c r="P238" s="12">
        <v>3</v>
      </c>
      <c r="Q238" s="12">
        <v>1</v>
      </c>
      <c r="R238" s="12"/>
      <c r="S238" s="43"/>
      <c r="T238" s="43"/>
      <c r="U238" s="43"/>
      <c r="V238" s="12">
        <v>25</v>
      </c>
      <c r="W238" s="12">
        <v>1</v>
      </c>
      <c r="X238" s="12"/>
      <c r="Y238" s="12">
        <v>8</v>
      </c>
      <c r="Z238" s="12">
        <v>1</v>
      </c>
      <c r="AA238" s="12"/>
      <c r="AB238" s="12">
        <v>25</v>
      </c>
      <c r="AC238" s="12">
        <v>1</v>
      </c>
      <c r="AD238" s="12"/>
      <c r="AE238" s="43"/>
      <c r="AF238" s="43"/>
      <c r="AG238" s="43"/>
      <c r="AH238" s="12">
        <v>15</v>
      </c>
      <c r="AI238" s="12">
        <v>1</v>
      </c>
      <c r="AJ238" s="12"/>
      <c r="AK238" s="43"/>
      <c r="AL238" s="43"/>
      <c r="AM238" s="43"/>
      <c r="AN238" s="12"/>
      <c r="AO238" s="12"/>
      <c r="AP238" s="12"/>
      <c r="AQ238" s="12"/>
      <c r="AR238" s="12"/>
      <c r="AS238" s="12"/>
      <c r="AT238" s="31">
        <f t="shared" ref="AT238:AT269" si="8">SUM(J238:AS238)</f>
        <v>123</v>
      </c>
    </row>
    <row r="239" spans="2:46" ht="13.5" customHeight="1" x14ac:dyDescent="0.2">
      <c r="B239" s="39" t="s">
        <v>10</v>
      </c>
      <c r="C239" s="67">
        <v>4</v>
      </c>
      <c r="D239" s="19">
        <v>4</v>
      </c>
      <c r="E239" s="14" t="s">
        <v>123</v>
      </c>
      <c r="F239" s="11" t="s">
        <v>39</v>
      </c>
      <c r="G239" s="11" t="s">
        <v>41</v>
      </c>
      <c r="H239" s="12">
        <v>1997</v>
      </c>
      <c r="I239" s="11" t="s">
        <v>37</v>
      </c>
      <c r="J239" s="12">
        <v>8</v>
      </c>
      <c r="K239" s="12">
        <v>1</v>
      </c>
      <c r="L239" s="12">
        <v>1</v>
      </c>
      <c r="M239" s="12">
        <v>3</v>
      </c>
      <c r="N239" s="12">
        <v>1</v>
      </c>
      <c r="O239" s="12"/>
      <c r="P239" s="12">
        <v>4</v>
      </c>
      <c r="Q239" s="12">
        <v>1</v>
      </c>
      <c r="R239" s="12"/>
      <c r="S239" s="12">
        <v>15</v>
      </c>
      <c r="T239" s="12">
        <v>1</v>
      </c>
      <c r="U239" s="12"/>
      <c r="V239" s="43"/>
      <c r="W239" s="43"/>
      <c r="X239" s="43"/>
      <c r="Y239" s="12">
        <v>25</v>
      </c>
      <c r="Z239" s="12">
        <v>1</v>
      </c>
      <c r="AA239" s="12"/>
      <c r="AB239" s="12">
        <v>15</v>
      </c>
      <c r="AC239" s="12">
        <v>1</v>
      </c>
      <c r="AD239" s="12"/>
      <c r="AE239" s="43"/>
      <c r="AF239" s="43"/>
      <c r="AG239" s="43"/>
      <c r="AH239" s="12">
        <v>8</v>
      </c>
      <c r="AI239" s="12">
        <v>1</v>
      </c>
      <c r="AJ239" s="12"/>
      <c r="AK239" s="43"/>
      <c r="AL239" s="43"/>
      <c r="AM239" s="43"/>
      <c r="AN239" s="12">
        <v>25</v>
      </c>
      <c r="AO239" s="12">
        <v>1</v>
      </c>
      <c r="AP239" s="12"/>
      <c r="AQ239" s="12"/>
      <c r="AR239" s="12"/>
      <c r="AS239" s="12"/>
      <c r="AT239" s="31">
        <f t="shared" si="8"/>
        <v>112</v>
      </c>
    </row>
    <row r="240" spans="2:46" ht="13.5" customHeight="1" x14ac:dyDescent="0.2">
      <c r="B240" s="39" t="s">
        <v>10</v>
      </c>
      <c r="C240" s="67">
        <v>5</v>
      </c>
      <c r="D240" s="19">
        <v>5</v>
      </c>
      <c r="E240" s="14" t="s">
        <v>62</v>
      </c>
      <c r="F240" s="11" t="s">
        <v>21</v>
      </c>
      <c r="G240" s="11" t="s">
        <v>23</v>
      </c>
      <c r="H240" s="12">
        <v>2017</v>
      </c>
      <c r="I240" s="11" t="s">
        <v>421</v>
      </c>
      <c r="J240" s="12">
        <v>10</v>
      </c>
      <c r="K240" s="12">
        <v>1</v>
      </c>
      <c r="L240" s="12"/>
      <c r="M240" s="12">
        <v>12</v>
      </c>
      <c r="N240" s="12">
        <v>1</v>
      </c>
      <c r="O240" s="12"/>
      <c r="P240" s="43"/>
      <c r="Q240" s="43"/>
      <c r="R240" s="43"/>
      <c r="S240" s="12">
        <v>10</v>
      </c>
      <c r="T240" s="12">
        <v>1</v>
      </c>
      <c r="U240" s="12"/>
      <c r="V240" s="43"/>
      <c r="W240" s="43"/>
      <c r="X240" s="43"/>
      <c r="Y240" s="12">
        <v>18</v>
      </c>
      <c r="Z240" s="12">
        <v>1</v>
      </c>
      <c r="AA240" s="12"/>
      <c r="AB240" s="12">
        <v>12</v>
      </c>
      <c r="AC240" s="12">
        <v>1</v>
      </c>
      <c r="AD240" s="12"/>
      <c r="AE240" s="12">
        <v>18</v>
      </c>
      <c r="AF240" s="12">
        <v>1</v>
      </c>
      <c r="AG240" s="12">
        <v>1</v>
      </c>
      <c r="AH240" s="12">
        <v>4</v>
      </c>
      <c r="AI240" s="12">
        <v>1</v>
      </c>
      <c r="AJ240" s="12"/>
      <c r="AK240" s="43"/>
      <c r="AL240" s="43"/>
      <c r="AM240" s="43"/>
      <c r="AN240" s="12"/>
      <c r="AO240" s="12"/>
      <c r="AP240" s="12"/>
      <c r="AQ240" s="12">
        <v>15</v>
      </c>
      <c r="AR240" s="12">
        <v>1</v>
      </c>
      <c r="AS240" s="12"/>
      <c r="AT240" s="31">
        <f t="shared" si="8"/>
        <v>108</v>
      </c>
    </row>
    <row r="241" spans="2:46" ht="13.5" customHeight="1" x14ac:dyDescent="0.2">
      <c r="B241" s="39" t="s">
        <v>10</v>
      </c>
      <c r="C241" s="67">
        <v>6</v>
      </c>
      <c r="D241" s="19">
        <v>6</v>
      </c>
      <c r="E241" s="14" t="s">
        <v>167</v>
      </c>
      <c r="F241" s="11" t="s">
        <v>12</v>
      </c>
      <c r="G241" s="11" t="s">
        <v>11</v>
      </c>
      <c r="H241" s="12">
        <v>1998</v>
      </c>
      <c r="I241" s="11" t="s">
        <v>168</v>
      </c>
      <c r="J241" s="43"/>
      <c r="K241" s="43"/>
      <c r="L241" s="43"/>
      <c r="M241" s="12">
        <v>15</v>
      </c>
      <c r="N241" s="12">
        <v>1</v>
      </c>
      <c r="O241" s="12">
        <v>1</v>
      </c>
      <c r="P241" s="12">
        <v>25</v>
      </c>
      <c r="Q241" s="12">
        <v>1</v>
      </c>
      <c r="R241" s="12"/>
      <c r="S241" s="12">
        <v>5</v>
      </c>
      <c r="T241" s="12">
        <v>1</v>
      </c>
      <c r="U241" s="12"/>
      <c r="V241" s="12">
        <v>4</v>
      </c>
      <c r="W241" s="12">
        <v>1</v>
      </c>
      <c r="X241" s="12"/>
      <c r="Y241" s="43"/>
      <c r="Z241" s="43"/>
      <c r="AA241" s="43"/>
      <c r="AB241" s="12">
        <v>6</v>
      </c>
      <c r="AC241" s="12">
        <v>1</v>
      </c>
      <c r="AD241" s="12"/>
      <c r="AE241" s="12">
        <v>12</v>
      </c>
      <c r="AF241" s="12">
        <v>1</v>
      </c>
      <c r="AG241" s="12"/>
      <c r="AH241" s="12">
        <v>10</v>
      </c>
      <c r="AI241" s="12">
        <v>1</v>
      </c>
      <c r="AJ241" s="12">
        <v>1</v>
      </c>
      <c r="AK241" s="43"/>
      <c r="AL241" s="43"/>
      <c r="AM241" s="43"/>
      <c r="AN241" s="12"/>
      <c r="AO241" s="12"/>
      <c r="AP241" s="12"/>
      <c r="AQ241" s="12"/>
      <c r="AR241" s="12"/>
      <c r="AS241" s="12"/>
      <c r="AT241" s="31">
        <f t="shared" si="8"/>
        <v>86</v>
      </c>
    </row>
    <row r="242" spans="2:46" ht="13.5" customHeight="1" x14ac:dyDescent="0.2">
      <c r="B242" s="39" t="s">
        <v>10</v>
      </c>
      <c r="C242" s="67">
        <v>7</v>
      </c>
      <c r="D242" s="19">
        <v>7</v>
      </c>
      <c r="E242" s="14" t="s">
        <v>44</v>
      </c>
      <c r="F242" s="11" t="s">
        <v>2</v>
      </c>
      <c r="G242" s="11" t="s">
        <v>28</v>
      </c>
      <c r="H242" s="12">
        <v>1992</v>
      </c>
      <c r="I242" s="11" t="s">
        <v>36</v>
      </c>
      <c r="J242" s="12">
        <v>12</v>
      </c>
      <c r="K242" s="12">
        <v>1</v>
      </c>
      <c r="L242" s="12"/>
      <c r="M242" s="43"/>
      <c r="N242" s="43"/>
      <c r="O242" s="43"/>
      <c r="P242" s="12">
        <v>18</v>
      </c>
      <c r="Q242" s="12">
        <v>1</v>
      </c>
      <c r="R242" s="12"/>
      <c r="S242" s="12">
        <v>12</v>
      </c>
      <c r="T242" s="12">
        <v>1</v>
      </c>
      <c r="U242" s="12"/>
      <c r="V242" s="12">
        <v>7</v>
      </c>
      <c r="W242" s="12">
        <v>1</v>
      </c>
      <c r="X242" s="12"/>
      <c r="Y242" s="12">
        <v>10</v>
      </c>
      <c r="Z242" s="12">
        <v>1</v>
      </c>
      <c r="AA242" s="12"/>
      <c r="AB242" s="43"/>
      <c r="AC242" s="43"/>
      <c r="AD242" s="43"/>
      <c r="AE242" s="43"/>
      <c r="AF242" s="43"/>
      <c r="AG242" s="43"/>
      <c r="AH242" s="12"/>
      <c r="AI242" s="12"/>
      <c r="AJ242" s="12"/>
      <c r="AK242" s="12">
        <v>8</v>
      </c>
      <c r="AL242" s="12">
        <v>1</v>
      </c>
      <c r="AM242" s="12"/>
      <c r="AN242" s="12"/>
      <c r="AO242" s="12"/>
      <c r="AP242" s="12"/>
      <c r="AQ242" s="12"/>
      <c r="AR242" s="12"/>
      <c r="AS242" s="12"/>
      <c r="AT242" s="31">
        <f t="shared" si="8"/>
        <v>73</v>
      </c>
    </row>
    <row r="243" spans="2:46" ht="13.5" customHeight="1" x14ac:dyDescent="0.2">
      <c r="B243" s="39" t="s">
        <v>10</v>
      </c>
      <c r="C243" s="67">
        <v>8</v>
      </c>
      <c r="D243" s="19">
        <v>8</v>
      </c>
      <c r="E243" s="14" t="s">
        <v>373</v>
      </c>
      <c r="F243" s="11" t="s">
        <v>7</v>
      </c>
      <c r="G243" s="11" t="s">
        <v>374</v>
      </c>
      <c r="H243" s="12">
        <v>2006</v>
      </c>
      <c r="I243" s="11" t="s">
        <v>57</v>
      </c>
      <c r="J243" s="43"/>
      <c r="K243" s="43"/>
      <c r="L243" s="43"/>
      <c r="M243" s="43"/>
      <c r="N243" s="43"/>
      <c r="O243" s="43"/>
      <c r="P243" s="43"/>
      <c r="Q243" s="43"/>
      <c r="R243" s="43"/>
      <c r="S243" s="12"/>
      <c r="T243" s="12"/>
      <c r="U243" s="12"/>
      <c r="V243" s="12"/>
      <c r="W243" s="12"/>
      <c r="X243" s="12"/>
      <c r="Y243" s="12"/>
      <c r="Z243" s="12"/>
      <c r="AA243" s="12"/>
      <c r="AB243" s="12">
        <v>7</v>
      </c>
      <c r="AC243" s="12">
        <v>1</v>
      </c>
      <c r="AD243" s="12"/>
      <c r="AE243" s="12">
        <v>4</v>
      </c>
      <c r="AF243" s="12">
        <v>1</v>
      </c>
      <c r="AG243" s="12"/>
      <c r="AH243" s="12">
        <v>18</v>
      </c>
      <c r="AI243" s="12">
        <v>1</v>
      </c>
      <c r="AJ243" s="12"/>
      <c r="AK243" s="12">
        <v>4</v>
      </c>
      <c r="AL243" s="12">
        <v>1</v>
      </c>
      <c r="AM243" s="12">
        <v>1</v>
      </c>
      <c r="AN243" s="12">
        <v>18</v>
      </c>
      <c r="AO243" s="12">
        <v>1</v>
      </c>
      <c r="AP243" s="12"/>
      <c r="AQ243" s="12">
        <v>8</v>
      </c>
      <c r="AR243" s="12">
        <v>1</v>
      </c>
      <c r="AS243" s="12"/>
      <c r="AT243" s="31">
        <f t="shared" si="8"/>
        <v>66</v>
      </c>
    </row>
    <row r="244" spans="2:46" ht="13.5" customHeight="1" x14ac:dyDescent="0.2">
      <c r="B244" s="39" t="s">
        <v>10</v>
      </c>
      <c r="C244" s="67">
        <v>9</v>
      </c>
      <c r="D244" s="19">
        <v>9</v>
      </c>
      <c r="E244" s="14" t="s">
        <v>173</v>
      </c>
      <c r="F244" s="11" t="s">
        <v>12</v>
      </c>
      <c r="G244" s="11" t="s">
        <v>174</v>
      </c>
      <c r="H244" s="12">
        <v>1996</v>
      </c>
      <c r="I244" s="11" t="s">
        <v>168</v>
      </c>
      <c r="J244" s="43"/>
      <c r="K244" s="43"/>
      <c r="L244" s="43"/>
      <c r="M244" s="12">
        <v>4</v>
      </c>
      <c r="N244" s="12">
        <v>1</v>
      </c>
      <c r="O244" s="12">
        <v>1</v>
      </c>
      <c r="P244" s="12">
        <v>10</v>
      </c>
      <c r="Q244" s="12">
        <v>1</v>
      </c>
      <c r="R244" s="12">
        <v>1</v>
      </c>
      <c r="S244" s="43"/>
      <c r="T244" s="43"/>
      <c r="U244" s="43"/>
      <c r="V244" s="43"/>
      <c r="W244" s="43"/>
      <c r="X244" s="43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>
        <v>25</v>
      </c>
      <c r="AL244" s="12">
        <v>1</v>
      </c>
      <c r="AM244" s="12"/>
      <c r="AN244" s="12"/>
      <c r="AO244" s="12"/>
      <c r="AP244" s="12"/>
      <c r="AQ244" s="12">
        <v>12</v>
      </c>
      <c r="AR244" s="12">
        <v>1</v>
      </c>
      <c r="AS244" s="12"/>
      <c r="AT244" s="31">
        <f t="shared" si="8"/>
        <v>57</v>
      </c>
    </row>
    <row r="245" spans="2:46" ht="13.5" customHeight="1" x14ac:dyDescent="0.2">
      <c r="B245" s="39" t="s">
        <v>10</v>
      </c>
      <c r="C245" s="67">
        <v>10</v>
      </c>
      <c r="D245" s="19">
        <v>11</v>
      </c>
      <c r="E245" s="14" t="s">
        <v>58</v>
      </c>
      <c r="F245" s="11" t="s">
        <v>2</v>
      </c>
      <c r="G245" s="11" t="s">
        <v>59</v>
      </c>
      <c r="H245" s="12">
        <v>1984</v>
      </c>
      <c r="I245" s="11" t="s">
        <v>57</v>
      </c>
      <c r="J245" s="12">
        <v>18</v>
      </c>
      <c r="K245" s="12">
        <v>1</v>
      </c>
      <c r="L245" s="12"/>
      <c r="M245" s="12">
        <v>8</v>
      </c>
      <c r="N245" s="12">
        <v>1</v>
      </c>
      <c r="O245" s="12"/>
      <c r="P245" s="43"/>
      <c r="Q245" s="43"/>
      <c r="R245" s="43"/>
      <c r="S245" s="43"/>
      <c r="T245" s="43"/>
      <c r="U245" s="43"/>
      <c r="V245" s="43"/>
      <c r="W245" s="43"/>
      <c r="X245" s="43"/>
      <c r="Y245" s="12"/>
      <c r="Z245" s="12"/>
      <c r="AA245" s="12"/>
      <c r="AB245" s="12"/>
      <c r="AC245" s="12"/>
      <c r="AD245" s="12"/>
      <c r="AE245" s="12"/>
      <c r="AF245" s="12"/>
      <c r="AG245" s="12"/>
      <c r="AH245" s="12">
        <v>12</v>
      </c>
      <c r="AI245" s="12">
        <v>1</v>
      </c>
      <c r="AJ245" s="12"/>
      <c r="AK245" s="12"/>
      <c r="AL245" s="12"/>
      <c r="AM245" s="12"/>
      <c r="AN245" s="12"/>
      <c r="AO245" s="12"/>
      <c r="AP245" s="12"/>
      <c r="AQ245" s="12">
        <v>5</v>
      </c>
      <c r="AR245" s="12">
        <v>1</v>
      </c>
      <c r="AS245" s="12"/>
      <c r="AT245" s="31">
        <f t="shared" si="8"/>
        <v>47</v>
      </c>
    </row>
    <row r="246" spans="2:46" ht="13.5" customHeight="1" x14ac:dyDescent="0.2">
      <c r="B246" s="39" t="s">
        <v>10</v>
      </c>
      <c r="C246" s="67">
        <v>11</v>
      </c>
      <c r="D246" s="19">
        <v>10</v>
      </c>
      <c r="E246" s="14" t="s">
        <v>329</v>
      </c>
      <c r="F246" s="11" t="s">
        <v>12</v>
      </c>
      <c r="G246" s="11" t="s">
        <v>11</v>
      </c>
      <c r="H246" s="12">
        <v>2007</v>
      </c>
      <c r="I246" s="11" t="s">
        <v>126</v>
      </c>
      <c r="J246" s="12">
        <v>6</v>
      </c>
      <c r="K246" s="12">
        <v>1</v>
      </c>
      <c r="L246" s="12"/>
      <c r="M246" s="12">
        <v>7</v>
      </c>
      <c r="N246" s="12">
        <v>1</v>
      </c>
      <c r="O246" s="12"/>
      <c r="P246" s="12">
        <v>8</v>
      </c>
      <c r="Q246" s="12">
        <v>1</v>
      </c>
      <c r="R246" s="12"/>
      <c r="S246" s="43"/>
      <c r="T246" s="43"/>
      <c r="U246" s="43"/>
      <c r="V246" s="12">
        <v>8</v>
      </c>
      <c r="W246" s="12">
        <v>1</v>
      </c>
      <c r="X246" s="12">
        <v>1</v>
      </c>
      <c r="Y246" s="43"/>
      <c r="Z246" s="43"/>
      <c r="AA246" s="43"/>
      <c r="AB246" s="12">
        <v>8</v>
      </c>
      <c r="AC246" s="12">
        <v>1</v>
      </c>
      <c r="AD246" s="12"/>
      <c r="AE246" s="43"/>
      <c r="AF246" s="43"/>
      <c r="AG246" s="43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31">
        <f t="shared" si="8"/>
        <v>43</v>
      </c>
    </row>
    <row r="247" spans="2:46" ht="13.5" customHeight="1" x14ac:dyDescent="0.2">
      <c r="B247" s="39" t="s">
        <v>10</v>
      </c>
      <c r="C247" s="67">
        <v>12</v>
      </c>
      <c r="D247" s="19">
        <v>12</v>
      </c>
      <c r="E247" s="14" t="s">
        <v>51</v>
      </c>
      <c r="F247" s="11" t="s">
        <v>8</v>
      </c>
      <c r="G247" s="11" t="s">
        <v>50</v>
      </c>
      <c r="H247" s="12">
        <v>2015</v>
      </c>
      <c r="I247" s="11"/>
      <c r="J247" s="12">
        <v>3</v>
      </c>
      <c r="K247" s="12">
        <v>1</v>
      </c>
      <c r="L247" s="12"/>
      <c r="M247" s="12">
        <v>1</v>
      </c>
      <c r="N247" s="12">
        <v>1</v>
      </c>
      <c r="O247" s="12"/>
      <c r="P247" s="12">
        <v>15</v>
      </c>
      <c r="Q247" s="12">
        <v>1</v>
      </c>
      <c r="R247" s="12">
        <v>1</v>
      </c>
      <c r="S247" s="12">
        <v>3</v>
      </c>
      <c r="T247" s="12">
        <v>1</v>
      </c>
      <c r="U247" s="12"/>
      <c r="V247" s="12">
        <v>1</v>
      </c>
      <c r="W247" s="12">
        <v>1</v>
      </c>
      <c r="X247" s="12">
        <v>1</v>
      </c>
      <c r="Y247" s="12">
        <v>1</v>
      </c>
      <c r="Z247" s="12">
        <v>1</v>
      </c>
      <c r="AA247" s="12"/>
      <c r="AB247" s="43"/>
      <c r="AC247" s="43"/>
      <c r="AD247" s="43"/>
      <c r="AE247" s="43"/>
      <c r="AF247" s="43"/>
      <c r="AG247" s="43"/>
      <c r="AH247" s="12">
        <v>5</v>
      </c>
      <c r="AI247" s="12">
        <v>1</v>
      </c>
      <c r="AJ247" s="12">
        <v>1</v>
      </c>
      <c r="AK247" s="43"/>
      <c r="AL247" s="43"/>
      <c r="AM247" s="43"/>
      <c r="AN247" s="12"/>
      <c r="AO247" s="12"/>
      <c r="AP247" s="12"/>
      <c r="AQ247" s="12"/>
      <c r="AR247" s="12"/>
      <c r="AS247" s="12"/>
      <c r="AT247" s="31">
        <f t="shared" si="8"/>
        <v>39</v>
      </c>
    </row>
    <row r="248" spans="2:46" ht="13.5" customHeight="1" x14ac:dyDescent="0.2">
      <c r="B248" s="39" t="s">
        <v>10</v>
      </c>
      <c r="C248" s="67">
        <v>13</v>
      </c>
      <c r="D248" s="19">
        <v>13</v>
      </c>
      <c r="E248" s="14" t="s">
        <v>295</v>
      </c>
      <c r="F248" s="11" t="s">
        <v>12</v>
      </c>
      <c r="G248" s="11" t="s">
        <v>11</v>
      </c>
      <c r="H248" s="12">
        <v>2012</v>
      </c>
      <c r="I248" s="11" t="s">
        <v>36</v>
      </c>
      <c r="J248" s="43"/>
      <c r="K248" s="43"/>
      <c r="L248" s="43"/>
      <c r="M248" s="43"/>
      <c r="N248" s="43"/>
      <c r="O248" s="43"/>
      <c r="P248" s="43"/>
      <c r="Q248" s="43"/>
      <c r="R248" s="43"/>
      <c r="S248" s="12">
        <v>25</v>
      </c>
      <c r="T248" s="12">
        <v>1</v>
      </c>
      <c r="U248" s="12"/>
      <c r="V248" s="12">
        <v>10</v>
      </c>
      <c r="W248" s="12">
        <v>1</v>
      </c>
      <c r="X248" s="12">
        <v>1</v>
      </c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31">
        <f t="shared" si="8"/>
        <v>38</v>
      </c>
    </row>
    <row r="249" spans="2:46" ht="13.5" customHeight="1" x14ac:dyDescent="0.2">
      <c r="B249" s="39" t="s">
        <v>10</v>
      </c>
      <c r="C249" s="67">
        <v>14</v>
      </c>
      <c r="D249" s="19">
        <v>14</v>
      </c>
      <c r="E249" s="14" t="s">
        <v>441</v>
      </c>
      <c r="F249" s="11" t="s">
        <v>339</v>
      </c>
      <c r="G249" s="11" t="s">
        <v>340</v>
      </c>
      <c r="H249" s="12">
        <v>2017</v>
      </c>
      <c r="I249" s="44" t="s">
        <v>456</v>
      </c>
      <c r="J249" s="43"/>
      <c r="K249" s="43"/>
      <c r="L249" s="43"/>
      <c r="M249" s="43"/>
      <c r="N249" s="43"/>
      <c r="O249" s="43"/>
      <c r="P249" s="43"/>
      <c r="Q249" s="43"/>
      <c r="R249" s="43"/>
      <c r="S249" s="12"/>
      <c r="T249" s="12"/>
      <c r="U249" s="12"/>
      <c r="V249" s="12">
        <v>2</v>
      </c>
      <c r="W249" s="12">
        <v>1</v>
      </c>
      <c r="X249" s="12">
        <v>1</v>
      </c>
      <c r="Y249" s="12">
        <v>2</v>
      </c>
      <c r="Z249" s="12">
        <v>1</v>
      </c>
      <c r="AA249" s="12"/>
      <c r="AB249" s="12">
        <v>4</v>
      </c>
      <c r="AC249" s="12">
        <v>1</v>
      </c>
      <c r="AD249" s="12">
        <v>1</v>
      </c>
      <c r="AE249" s="12">
        <v>7</v>
      </c>
      <c r="AF249" s="12">
        <v>1</v>
      </c>
      <c r="AG249" s="12">
        <v>1</v>
      </c>
      <c r="AH249" s="12"/>
      <c r="AI249" s="12"/>
      <c r="AJ249" s="12"/>
      <c r="AK249" s="12">
        <v>7</v>
      </c>
      <c r="AL249" s="12">
        <v>1</v>
      </c>
      <c r="AM249" s="12">
        <v>1</v>
      </c>
      <c r="AN249" s="12"/>
      <c r="AO249" s="12"/>
      <c r="AP249" s="12"/>
      <c r="AQ249" s="12"/>
      <c r="AR249" s="12"/>
      <c r="AS249" s="12"/>
      <c r="AT249" s="31">
        <f t="shared" si="8"/>
        <v>31</v>
      </c>
    </row>
    <row r="250" spans="2:46" ht="13.5" customHeight="1" x14ac:dyDescent="0.2">
      <c r="B250" s="39" t="s">
        <v>10</v>
      </c>
      <c r="C250" s="67">
        <v>15</v>
      </c>
      <c r="D250" s="19">
        <v>15</v>
      </c>
      <c r="E250" s="14" t="s">
        <v>144</v>
      </c>
      <c r="F250" s="11" t="s">
        <v>39</v>
      </c>
      <c r="G250" s="11" t="s">
        <v>145</v>
      </c>
      <c r="H250" s="12">
        <v>2021</v>
      </c>
      <c r="I250" s="11"/>
      <c r="J250" s="43"/>
      <c r="K250" s="43"/>
      <c r="L250" s="43"/>
      <c r="M250" s="43"/>
      <c r="N250" s="43"/>
      <c r="O250" s="43"/>
      <c r="P250" s="43"/>
      <c r="Q250" s="43"/>
      <c r="R250" s="43"/>
      <c r="S250" s="12">
        <v>8</v>
      </c>
      <c r="T250" s="12">
        <v>1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>
        <v>18</v>
      </c>
      <c r="AL250" s="12">
        <v>1</v>
      </c>
      <c r="AM250" s="12">
        <v>1</v>
      </c>
      <c r="AN250" s="12"/>
      <c r="AO250" s="12"/>
      <c r="AP250" s="12"/>
      <c r="AQ250" s="12"/>
      <c r="AR250" s="12"/>
      <c r="AS250" s="12"/>
      <c r="AT250" s="31">
        <f t="shared" si="8"/>
        <v>29</v>
      </c>
    </row>
    <row r="251" spans="2:46" ht="13.5" customHeight="1" x14ac:dyDescent="0.2">
      <c r="B251" s="39" t="s">
        <v>10</v>
      </c>
      <c r="C251" s="67">
        <v>16</v>
      </c>
      <c r="D251" s="19"/>
      <c r="E251" s="14" t="s">
        <v>538</v>
      </c>
      <c r="F251" s="11" t="s">
        <v>12</v>
      </c>
      <c r="G251" s="11" t="s">
        <v>259</v>
      </c>
      <c r="H251" s="12">
        <v>2004</v>
      </c>
      <c r="I251" s="11" t="s">
        <v>225</v>
      </c>
      <c r="J251" s="43"/>
      <c r="K251" s="43"/>
      <c r="L251" s="43"/>
      <c r="M251" s="43"/>
      <c r="N251" s="43"/>
      <c r="O251" s="43"/>
      <c r="P251" s="43"/>
      <c r="Q251" s="43"/>
      <c r="R251" s="43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>
        <v>25</v>
      </c>
      <c r="AR251" s="12">
        <v>1</v>
      </c>
      <c r="AS251" s="12"/>
      <c r="AT251" s="31">
        <f t="shared" si="8"/>
        <v>26</v>
      </c>
    </row>
    <row r="252" spans="2:46" ht="13.5" customHeight="1" x14ac:dyDescent="0.2">
      <c r="B252" s="39" t="s">
        <v>10</v>
      </c>
      <c r="C252" s="67">
        <v>17</v>
      </c>
      <c r="D252" s="19">
        <v>15</v>
      </c>
      <c r="E252" s="14" t="s">
        <v>303</v>
      </c>
      <c r="F252" s="11" t="s">
        <v>39</v>
      </c>
      <c r="G252" s="11" t="s">
        <v>41</v>
      </c>
      <c r="H252" s="12"/>
      <c r="I252" s="11" t="s">
        <v>37</v>
      </c>
      <c r="J252" s="43"/>
      <c r="K252" s="43"/>
      <c r="L252" s="43"/>
      <c r="M252" s="43"/>
      <c r="N252" s="43"/>
      <c r="O252" s="43"/>
      <c r="P252" s="43"/>
      <c r="Q252" s="43"/>
      <c r="R252" s="43"/>
      <c r="S252" s="12">
        <v>1</v>
      </c>
      <c r="T252" s="12">
        <v>1</v>
      </c>
      <c r="U252" s="12">
        <v>1</v>
      </c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>
        <v>12</v>
      </c>
      <c r="AL252" s="12">
        <v>1</v>
      </c>
      <c r="AM252" s="12">
        <v>1</v>
      </c>
      <c r="AN252" s="12">
        <v>3</v>
      </c>
      <c r="AO252" s="12">
        <v>1</v>
      </c>
      <c r="AP252" s="12"/>
      <c r="AQ252" s="12"/>
      <c r="AR252" s="12"/>
      <c r="AS252" s="12"/>
      <c r="AT252" s="31">
        <f t="shared" si="8"/>
        <v>21</v>
      </c>
    </row>
    <row r="253" spans="2:46" ht="13.5" customHeight="1" x14ac:dyDescent="0.2">
      <c r="B253" s="39" t="s">
        <v>10</v>
      </c>
      <c r="C253" s="67">
        <v>18</v>
      </c>
      <c r="D253" s="19">
        <v>16</v>
      </c>
      <c r="E253" s="14" t="s">
        <v>158</v>
      </c>
      <c r="F253" s="11" t="s">
        <v>12</v>
      </c>
      <c r="G253" s="11" t="s">
        <v>159</v>
      </c>
      <c r="H253" s="12">
        <v>1995</v>
      </c>
      <c r="I253" s="11" t="s">
        <v>126</v>
      </c>
      <c r="J253" s="43"/>
      <c r="K253" s="43"/>
      <c r="L253" s="43"/>
      <c r="M253" s="43"/>
      <c r="N253" s="43"/>
      <c r="O253" s="43"/>
      <c r="P253" s="43"/>
      <c r="Q253" s="43"/>
      <c r="R253" s="43"/>
      <c r="S253" s="12"/>
      <c r="T253" s="12"/>
      <c r="U253" s="12"/>
      <c r="V253" s="12">
        <v>18</v>
      </c>
      <c r="W253" s="12">
        <v>1</v>
      </c>
      <c r="X253" s="12">
        <v>1</v>
      </c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31">
        <f t="shared" si="8"/>
        <v>20</v>
      </c>
    </row>
    <row r="254" spans="2:46" ht="13.5" customHeight="1" x14ac:dyDescent="0.2">
      <c r="B254" s="39" t="s">
        <v>10</v>
      </c>
      <c r="C254" s="67">
        <v>19</v>
      </c>
      <c r="D254" s="19">
        <v>17</v>
      </c>
      <c r="E254" s="14" t="s">
        <v>273</v>
      </c>
      <c r="F254" s="11" t="s">
        <v>12</v>
      </c>
      <c r="G254" s="11" t="s">
        <v>259</v>
      </c>
      <c r="H254" s="12">
        <v>1994</v>
      </c>
      <c r="I254" s="11" t="s">
        <v>168</v>
      </c>
      <c r="J254" s="43"/>
      <c r="K254" s="43"/>
      <c r="L254" s="43"/>
      <c r="M254" s="43"/>
      <c r="N254" s="43"/>
      <c r="O254" s="43"/>
      <c r="P254" s="12">
        <v>1</v>
      </c>
      <c r="Q254" s="12">
        <v>1</v>
      </c>
      <c r="R254" s="12"/>
      <c r="S254" s="43"/>
      <c r="T254" s="43"/>
      <c r="U254" s="43"/>
      <c r="V254" s="12"/>
      <c r="W254" s="12"/>
      <c r="X254" s="12"/>
      <c r="Y254" s="12"/>
      <c r="Z254" s="12"/>
      <c r="AA254" s="12"/>
      <c r="AB254" s="12">
        <v>5</v>
      </c>
      <c r="AC254" s="12">
        <v>1</v>
      </c>
      <c r="AD254" s="12">
        <v>1</v>
      </c>
      <c r="AE254" s="12">
        <v>8</v>
      </c>
      <c r="AF254" s="12">
        <v>1</v>
      </c>
      <c r="AG254" s="12">
        <v>1</v>
      </c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31">
        <f t="shared" si="8"/>
        <v>19</v>
      </c>
    </row>
    <row r="255" spans="2:46" ht="13.5" customHeight="1" x14ac:dyDescent="0.2">
      <c r="B255" s="39" t="s">
        <v>10</v>
      </c>
      <c r="C255" s="67">
        <v>19</v>
      </c>
      <c r="D255" s="19">
        <v>17</v>
      </c>
      <c r="E255" s="14" t="s">
        <v>166</v>
      </c>
      <c r="F255" s="11" t="s">
        <v>21</v>
      </c>
      <c r="G255" s="11" t="s">
        <v>35</v>
      </c>
      <c r="H255" s="12">
        <v>2017</v>
      </c>
      <c r="I255" s="11" t="s">
        <v>155</v>
      </c>
      <c r="J255" s="43"/>
      <c r="K255" s="43"/>
      <c r="L255" s="43"/>
      <c r="M255" s="12">
        <v>18</v>
      </c>
      <c r="N255" s="12">
        <v>1</v>
      </c>
      <c r="O255" s="12"/>
      <c r="P255" s="43"/>
      <c r="Q255" s="43"/>
      <c r="R255" s="43"/>
      <c r="S255" s="43"/>
      <c r="T255" s="43"/>
      <c r="U255" s="43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31">
        <f t="shared" si="8"/>
        <v>19</v>
      </c>
    </row>
    <row r="256" spans="2:46" ht="13.5" customHeight="1" x14ac:dyDescent="0.2">
      <c r="B256" s="39" t="s">
        <v>10</v>
      </c>
      <c r="C256" s="67">
        <v>21</v>
      </c>
      <c r="D256" s="19">
        <v>19</v>
      </c>
      <c r="E256" s="14" t="s">
        <v>354</v>
      </c>
      <c r="F256" s="11" t="s">
        <v>2</v>
      </c>
      <c r="G256" s="11" t="s">
        <v>337</v>
      </c>
      <c r="H256" s="12">
        <v>1997</v>
      </c>
      <c r="I256" s="11" t="s">
        <v>456</v>
      </c>
      <c r="J256" s="43"/>
      <c r="K256" s="43"/>
      <c r="L256" s="43"/>
      <c r="M256" s="43"/>
      <c r="N256" s="43"/>
      <c r="O256" s="43"/>
      <c r="P256" s="43"/>
      <c r="Q256" s="43"/>
      <c r="R256" s="43"/>
      <c r="S256" s="12"/>
      <c r="T256" s="12"/>
      <c r="U256" s="12"/>
      <c r="V256" s="12"/>
      <c r="W256" s="12"/>
      <c r="X256" s="12"/>
      <c r="Y256" s="12">
        <v>12</v>
      </c>
      <c r="Z256" s="12">
        <v>1</v>
      </c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>
        <v>3</v>
      </c>
      <c r="AL256" s="12">
        <v>1</v>
      </c>
      <c r="AM256" s="12">
        <v>1</v>
      </c>
      <c r="AN256" s="12"/>
      <c r="AO256" s="12"/>
      <c r="AP256" s="12"/>
      <c r="AQ256" s="12"/>
      <c r="AR256" s="12"/>
      <c r="AS256" s="12"/>
      <c r="AT256" s="31">
        <f t="shared" si="8"/>
        <v>18</v>
      </c>
    </row>
    <row r="257" spans="2:46" ht="13.5" customHeight="1" x14ac:dyDescent="0.2">
      <c r="B257" s="39" t="s">
        <v>10</v>
      </c>
      <c r="C257" s="67">
        <v>22</v>
      </c>
      <c r="D257" s="19">
        <v>21</v>
      </c>
      <c r="E257" s="14" t="s">
        <v>330</v>
      </c>
      <c r="F257" s="11" t="s">
        <v>8</v>
      </c>
      <c r="G257" s="11" t="s">
        <v>331</v>
      </c>
      <c r="H257" s="12">
        <v>2008</v>
      </c>
      <c r="I257" s="11" t="s">
        <v>57</v>
      </c>
      <c r="J257" s="43"/>
      <c r="K257" s="43"/>
      <c r="L257" s="43"/>
      <c r="M257" s="43"/>
      <c r="N257" s="43"/>
      <c r="O257" s="43"/>
      <c r="P257" s="43"/>
      <c r="Q257" s="43"/>
      <c r="R257" s="43"/>
      <c r="S257" s="12"/>
      <c r="T257" s="12"/>
      <c r="U257" s="12"/>
      <c r="V257" s="12">
        <v>15</v>
      </c>
      <c r="W257" s="12">
        <v>1</v>
      </c>
      <c r="X257" s="12">
        <v>1</v>
      </c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31">
        <f t="shared" si="8"/>
        <v>17</v>
      </c>
    </row>
    <row r="258" spans="2:46" ht="13.5" customHeight="1" x14ac:dyDescent="0.2">
      <c r="B258" s="39" t="s">
        <v>10</v>
      </c>
      <c r="C258" s="67">
        <v>23</v>
      </c>
      <c r="D258" s="19">
        <v>22</v>
      </c>
      <c r="E258" s="14" t="s">
        <v>519</v>
      </c>
      <c r="F258" s="11" t="s">
        <v>2</v>
      </c>
      <c r="G258" s="11" t="s">
        <v>520</v>
      </c>
      <c r="H258" s="12">
        <v>1998</v>
      </c>
      <c r="I258" s="11" t="s">
        <v>412</v>
      </c>
      <c r="J258" s="43"/>
      <c r="K258" s="43"/>
      <c r="L258" s="43"/>
      <c r="M258" s="43"/>
      <c r="N258" s="43"/>
      <c r="O258" s="43"/>
      <c r="P258" s="43"/>
      <c r="Q258" s="43"/>
      <c r="R258" s="43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>
        <v>15</v>
      </c>
      <c r="AO258" s="12">
        <v>1</v>
      </c>
      <c r="AP258" s="12"/>
      <c r="AQ258" s="12"/>
      <c r="AR258" s="12"/>
      <c r="AS258" s="12"/>
      <c r="AT258" s="31">
        <f t="shared" si="8"/>
        <v>16</v>
      </c>
    </row>
    <row r="259" spans="2:46" ht="13.5" customHeight="1" x14ac:dyDescent="0.2">
      <c r="B259" s="39" t="s">
        <v>10</v>
      </c>
      <c r="C259" s="67">
        <v>24</v>
      </c>
      <c r="D259" s="19">
        <v>23</v>
      </c>
      <c r="E259" s="14" t="s">
        <v>127</v>
      </c>
      <c r="F259" s="11" t="s">
        <v>39</v>
      </c>
      <c r="G259" s="11" t="s">
        <v>41</v>
      </c>
      <c r="H259" s="12">
        <v>1998</v>
      </c>
      <c r="I259" s="11" t="s">
        <v>37</v>
      </c>
      <c r="J259" s="12">
        <v>5</v>
      </c>
      <c r="K259" s="12">
        <v>1</v>
      </c>
      <c r="L259" s="12"/>
      <c r="M259" s="43"/>
      <c r="N259" s="43"/>
      <c r="O259" s="43"/>
      <c r="P259" s="43"/>
      <c r="Q259" s="43"/>
      <c r="R259" s="43"/>
      <c r="S259" s="43"/>
      <c r="T259" s="43"/>
      <c r="U259" s="43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>
        <v>1</v>
      </c>
      <c r="AL259" s="12">
        <v>1</v>
      </c>
      <c r="AM259" s="12"/>
      <c r="AN259" s="12">
        <v>5</v>
      </c>
      <c r="AO259" s="12">
        <v>1</v>
      </c>
      <c r="AP259" s="12">
        <v>1</v>
      </c>
      <c r="AQ259" s="12"/>
      <c r="AR259" s="12"/>
      <c r="AS259" s="12"/>
      <c r="AT259" s="31">
        <f t="shared" si="8"/>
        <v>15</v>
      </c>
    </row>
    <row r="260" spans="2:46" ht="13.5" customHeight="1" x14ac:dyDescent="0.2">
      <c r="B260" s="39" t="s">
        <v>10</v>
      </c>
      <c r="C260" s="67">
        <v>25</v>
      </c>
      <c r="D260" s="19">
        <v>24</v>
      </c>
      <c r="E260" s="14" t="s">
        <v>286</v>
      </c>
      <c r="F260" s="11" t="s">
        <v>12</v>
      </c>
      <c r="G260" s="11" t="s">
        <v>159</v>
      </c>
      <c r="H260" s="12">
        <v>1997</v>
      </c>
      <c r="I260" s="11" t="s">
        <v>126</v>
      </c>
      <c r="J260" s="43"/>
      <c r="K260" s="43"/>
      <c r="L260" s="43"/>
      <c r="M260" s="43"/>
      <c r="N260" s="43"/>
      <c r="O260" s="43"/>
      <c r="P260" s="43"/>
      <c r="Q260" s="43"/>
      <c r="R260" s="43"/>
      <c r="S260" s="12"/>
      <c r="T260" s="12"/>
      <c r="U260" s="12"/>
      <c r="V260" s="12"/>
      <c r="W260" s="12"/>
      <c r="X260" s="12"/>
      <c r="Y260" s="12"/>
      <c r="Z260" s="12"/>
      <c r="AA260" s="12"/>
      <c r="AB260" s="12">
        <v>10</v>
      </c>
      <c r="AC260" s="12">
        <v>1</v>
      </c>
      <c r="AD260" s="12"/>
      <c r="AE260" s="12"/>
      <c r="AF260" s="12"/>
      <c r="AG260" s="12"/>
      <c r="AH260" s="12">
        <v>2</v>
      </c>
      <c r="AI260" s="12">
        <v>1</v>
      </c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31">
        <f t="shared" si="8"/>
        <v>14</v>
      </c>
    </row>
    <row r="261" spans="2:46" ht="13.5" customHeight="1" x14ac:dyDescent="0.2">
      <c r="B261" s="39" t="s">
        <v>10</v>
      </c>
      <c r="C261" s="67">
        <v>26</v>
      </c>
      <c r="D261" s="19">
        <v>48</v>
      </c>
      <c r="E261" s="14" t="s">
        <v>283</v>
      </c>
      <c r="F261" s="11" t="s">
        <v>75</v>
      </c>
      <c r="G261" s="11" t="s">
        <v>284</v>
      </c>
      <c r="H261" s="12">
        <v>2011</v>
      </c>
      <c r="I261" s="11" t="s">
        <v>27</v>
      </c>
      <c r="J261" s="43"/>
      <c r="K261" s="43"/>
      <c r="L261" s="43"/>
      <c r="M261" s="43"/>
      <c r="N261" s="43"/>
      <c r="O261" s="43"/>
      <c r="P261" s="43"/>
      <c r="Q261" s="43"/>
      <c r="R261" s="43"/>
      <c r="S261" s="12"/>
      <c r="T261" s="12"/>
      <c r="U261" s="12"/>
      <c r="V261" s="12"/>
      <c r="W261" s="12"/>
      <c r="X261" s="12"/>
      <c r="Y261" s="12">
        <v>3</v>
      </c>
      <c r="Z261" s="12">
        <v>1</v>
      </c>
      <c r="AA261" s="12">
        <v>1</v>
      </c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>
        <v>4</v>
      </c>
      <c r="AR261" s="12">
        <v>1</v>
      </c>
      <c r="AS261" s="12">
        <v>1</v>
      </c>
      <c r="AT261" s="31">
        <f t="shared" si="8"/>
        <v>11</v>
      </c>
    </row>
    <row r="262" spans="2:46" ht="13.5" customHeight="1" x14ac:dyDescent="0.2">
      <c r="B262" s="39" t="s">
        <v>10</v>
      </c>
      <c r="C262" s="67">
        <v>26</v>
      </c>
      <c r="D262" s="19">
        <v>25</v>
      </c>
      <c r="E262" s="14" t="s">
        <v>521</v>
      </c>
      <c r="F262" s="11" t="s">
        <v>21</v>
      </c>
      <c r="G262" s="11" t="s">
        <v>23</v>
      </c>
      <c r="H262" s="12"/>
      <c r="I262" s="11" t="s">
        <v>522</v>
      </c>
      <c r="J262" s="43"/>
      <c r="K262" s="43"/>
      <c r="L262" s="43"/>
      <c r="M262" s="43"/>
      <c r="N262" s="43"/>
      <c r="O262" s="43"/>
      <c r="P262" s="43"/>
      <c r="Q262" s="43"/>
      <c r="R262" s="43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>
        <v>10</v>
      </c>
      <c r="AO262" s="12">
        <v>1</v>
      </c>
      <c r="AP262" s="12"/>
      <c r="AQ262" s="12"/>
      <c r="AR262" s="12"/>
      <c r="AS262" s="12"/>
      <c r="AT262" s="31">
        <f t="shared" si="8"/>
        <v>11</v>
      </c>
    </row>
    <row r="263" spans="2:46" ht="13.5" customHeight="1" x14ac:dyDescent="0.2">
      <c r="B263" s="39" t="s">
        <v>10</v>
      </c>
      <c r="C263" s="67">
        <v>26</v>
      </c>
      <c r="D263" s="19">
        <v>25</v>
      </c>
      <c r="E263" s="14" t="s">
        <v>338</v>
      </c>
      <c r="F263" s="11" t="s">
        <v>2</v>
      </c>
      <c r="G263" s="11" t="s">
        <v>423</v>
      </c>
      <c r="H263" s="12">
        <v>1993</v>
      </c>
      <c r="I263" s="11" t="s">
        <v>456</v>
      </c>
      <c r="J263" s="43"/>
      <c r="K263" s="43"/>
      <c r="L263" s="43"/>
      <c r="M263" s="43"/>
      <c r="N263" s="43"/>
      <c r="O263" s="43"/>
      <c r="P263" s="43"/>
      <c r="Q263" s="43"/>
      <c r="R263" s="43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>
        <v>2</v>
      </c>
      <c r="AF263" s="12">
        <v>1</v>
      </c>
      <c r="AG263" s="12"/>
      <c r="AH263" s="12">
        <v>6</v>
      </c>
      <c r="AI263" s="12">
        <v>1</v>
      </c>
      <c r="AJ263" s="12">
        <v>1</v>
      </c>
      <c r="AK263" s="12"/>
      <c r="AL263" s="12"/>
      <c r="AM263" s="12"/>
      <c r="AN263" s="12"/>
      <c r="AO263" s="12"/>
      <c r="AP263" s="12"/>
      <c r="AQ263" s="12"/>
      <c r="AR263" s="12"/>
      <c r="AS263" s="12"/>
      <c r="AT263" s="31">
        <f t="shared" si="8"/>
        <v>11</v>
      </c>
    </row>
    <row r="264" spans="2:46" ht="13.5" customHeight="1" x14ac:dyDescent="0.2">
      <c r="B264" s="39" t="s">
        <v>10</v>
      </c>
      <c r="C264" s="67">
        <v>26</v>
      </c>
      <c r="D264" s="19">
        <v>25</v>
      </c>
      <c r="E264" s="14" t="s">
        <v>93</v>
      </c>
      <c r="F264" s="11" t="s">
        <v>8</v>
      </c>
      <c r="G264" s="11" t="s">
        <v>88</v>
      </c>
      <c r="H264" s="12">
        <v>2015</v>
      </c>
      <c r="I264" s="11" t="s">
        <v>57</v>
      </c>
      <c r="J264" s="43"/>
      <c r="K264" s="43"/>
      <c r="L264" s="43"/>
      <c r="M264" s="43"/>
      <c r="N264" s="43"/>
      <c r="O264" s="43"/>
      <c r="P264" s="43"/>
      <c r="Q264" s="43"/>
      <c r="R264" s="43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>
        <v>10</v>
      </c>
      <c r="AF264" s="12">
        <v>1</v>
      </c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31">
        <f t="shared" si="8"/>
        <v>11</v>
      </c>
    </row>
    <row r="265" spans="2:46" ht="13.5" customHeight="1" x14ac:dyDescent="0.2">
      <c r="B265" s="39" t="s">
        <v>10</v>
      </c>
      <c r="C265" s="67">
        <v>26</v>
      </c>
      <c r="D265" s="19">
        <v>25</v>
      </c>
      <c r="E265" s="14" t="s">
        <v>169</v>
      </c>
      <c r="F265" s="11" t="s">
        <v>30</v>
      </c>
      <c r="G265" s="11" t="s">
        <v>170</v>
      </c>
      <c r="H265" s="12">
        <v>1991</v>
      </c>
      <c r="I265" s="11" t="s">
        <v>171</v>
      </c>
      <c r="J265" s="43"/>
      <c r="K265" s="43"/>
      <c r="L265" s="43"/>
      <c r="M265" s="12">
        <v>10</v>
      </c>
      <c r="N265" s="12">
        <v>1</v>
      </c>
      <c r="O265" s="12"/>
      <c r="P265" s="43"/>
      <c r="Q265" s="43"/>
      <c r="R265" s="43"/>
      <c r="S265" s="43"/>
      <c r="T265" s="43"/>
      <c r="U265" s="43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31">
        <f t="shared" si="8"/>
        <v>11</v>
      </c>
    </row>
    <row r="266" spans="2:46" ht="13.5" customHeight="1" x14ac:dyDescent="0.2">
      <c r="B266" s="39" t="s">
        <v>10</v>
      </c>
      <c r="C266" s="67">
        <v>31</v>
      </c>
      <c r="D266" s="19">
        <v>29</v>
      </c>
      <c r="E266" s="14" t="s">
        <v>479</v>
      </c>
      <c r="F266" s="11" t="s">
        <v>12</v>
      </c>
      <c r="G266" s="11" t="s">
        <v>480</v>
      </c>
      <c r="H266" s="12">
        <v>2004</v>
      </c>
      <c r="I266" s="11" t="s">
        <v>481</v>
      </c>
      <c r="J266" s="43"/>
      <c r="K266" s="43"/>
      <c r="L266" s="43"/>
      <c r="M266" s="43"/>
      <c r="N266" s="43"/>
      <c r="O266" s="43"/>
      <c r="P266" s="43"/>
      <c r="Q266" s="43"/>
      <c r="R266" s="43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>
        <v>7</v>
      </c>
      <c r="AL266" s="12">
        <v>1</v>
      </c>
      <c r="AM266" s="12">
        <v>1</v>
      </c>
      <c r="AN266" s="12"/>
      <c r="AO266" s="12"/>
      <c r="AP266" s="12"/>
      <c r="AQ266" s="12"/>
      <c r="AR266" s="12"/>
      <c r="AS266" s="12"/>
      <c r="AT266" s="31">
        <f t="shared" si="8"/>
        <v>9</v>
      </c>
    </row>
    <row r="267" spans="2:46" ht="13.5" customHeight="1" x14ac:dyDescent="0.2">
      <c r="B267" s="39" t="s">
        <v>10</v>
      </c>
      <c r="C267" s="67">
        <v>31</v>
      </c>
      <c r="D267" s="19">
        <v>29</v>
      </c>
      <c r="E267" s="14" t="s">
        <v>80</v>
      </c>
      <c r="F267" s="11" t="s">
        <v>21</v>
      </c>
      <c r="G267" s="11" t="s">
        <v>23</v>
      </c>
      <c r="H267" s="12">
        <v>2016</v>
      </c>
      <c r="I267" s="11" t="s">
        <v>112</v>
      </c>
      <c r="J267" s="12">
        <v>4</v>
      </c>
      <c r="K267" s="12">
        <v>1</v>
      </c>
      <c r="L267" s="12"/>
      <c r="M267" s="43"/>
      <c r="N267" s="43"/>
      <c r="O267" s="43"/>
      <c r="P267" s="43"/>
      <c r="Q267" s="43"/>
      <c r="R267" s="43"/>
      <c r="S267" s="43"/>
      <c r="T267" s="43"/>
      <c r="U267" s="43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>
        <v>3</v>
      </c>
      <c r="AI267" s="12">
        <v>1</v>
      </c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31">
        <f t="shared" si="8"/>
        <v>9</v>
      </c>
    </row>
    <row r="268" spans="2:46" ht="13.5" customHeight="1" x14ac:dyDescent="0.2">
      <c r="B268" s="39" t="s">
        <v>10</v>
      </c>
      <c r="C268" s="67">
        <v>31</v>
      </c>
      <c r="D268" s="19">
        <v>29</v>
      </c>
      <c r="E268" s="14" t="s">
        <v>379</v>
      </c>
      <c r="F268" s="11" t="s">
        <v>33</v>
      </c>
      <c r="G268" s="11" t="s">
        <v>380</v>
      </c>
      <c r="H268" s="12">
        <v>2009</v>
      </c>
      <c r="I268" s="11" t="s">
        <v>369</v>
      </c>
      <c r="J268" s="43"/>
      <c r="K268" s="43"/>
      <c r="L268" s="43"/>
      <c r="M268" s="43"/>
      <c r="N268" s="43"/>
      <c r="O268" s="43"/>
      <c r="P268" s="43"/>
      <c r="Q268" s="43"/>
      <c r="R268" s="43"/>
      <c r="S268" s="12"/>
      <c r="T268" s="12"/>
      <c r="U268" s="12"/>
      <c r="V268" s="12"/>
      <c r="W268" s="12"/>
      <c r="X268" s="12"/>
      <c r="Y268" s="12">
        <v>7</v>
      </c>
      <c r="Z268" s="12">
        <v>1</v>
      </c>
      <c r="AA268" s="12">
        <v>1</v>
      </c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31">
        <f t="shared" si="8"/>
        <v>9</v>
      </c>
    </row>
    <row r="269" spans="2:46" ht="13.5" customHeight="1" x14ac:dyDescent="0.2">
      <c r="B269" s="39" t="s">
        <v>10</v>
      </c>
      <c r="C269" s="67">
        <v>31</v>
      </c>
      <c r="D269" s="19">
        <v>29</v>
      </c>
      <c r="E269" s="14" t="s">
        <v>296</v>
      </c>
      <c r="F269" s="11" t="s">
        <v>12</v>
      </c>
      <c r="G269" s="11" t="s">
        <v>11</v>
      </c>
      <c r="H269" s="12">
        <v>2010</v>
      </c>
      <c r="I269" s="11" t="s">
        <v>126</v>
      </c>
      <c r="J269" s="43"/>
      <c r="K269" s="43"/>
      <c r="L269" s="43"/>
      <c r="M269" s="43"/>
      <c r="N269" s="43"/>
      <c r="O269" s="43"/>
      <c r="P269" s="43"/>
      <c r="Q269" s="43"/>
      <c r="R269" s="43"/>
      <c r="S269" s="12">
        <v>7</v>
      </c>
      <c r="T269" s="12">
        <v>1</v>
      </c>
      <c r="U269" s="12">
        <v>1</v>
      </c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31">
        <f t="shared" si="8"/>
        <v>9</v>
      </c>
    </row>
    <row r="270" spans="2:46" ht="13.5" customHeight="1" x14ac:dyDescent="0.2">
      <c r="B270" s="39" t="s">
        <v>10</v>
      </c>
      <c r="C270" s="67">
        <v>31</v>
      </c>
      <c r="D270" s="19">
        <v>29</v>
      </c>
      <c r="E270" s="14" t="s">
        <v>124</v>
      </c>
      <c r="F270" s="11" t="s">
        <v>39</v>
      </c>
      <c r="G270" s="11" t="s">
        <v>125</v>
      </c>
      <c r="H270" s="12">
        <v>1995</v>
      </c>
      <c r="I270" s="11"/>
      <c r="J270" s="12">
        <v>7</v>
      </c>
      <c r="K270" s="12">
        <v>1</v>
      </c>
      <c r="L270" s="12">
        <v>1</v>
      </c>
      <c r="M270" s="43"/>
      <c r="N270" s="43"/>
      <c r="O270" s="43"/>
      <c r="P270" s="43"/>
      <c r="Q270" s="43"/>
      <c r="R270" s="43"/>
      <c r="S270" s="43"/>
      <c r="T270" s="43"/>
      <c r="U270" s="43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31">
        <f t="shared" ref="AT270:AT301" si="9">SUM(J270:AS270)</f>
        <v>9</v>
      </c>
    </row>
    <row r="271" spans="2:46" ht="13.5" customHeight="1" x14ac:dyDescent="0.2">
      <c r="B271" s="39" t="s">
        <v>10</v>
      </c>
      <c r="C271" s="67">
        <v>36</v>
      </c>
      <c r="D271" s="19"/>
      <c r="E271" s="14" t="s">
        <v>539</v>
      </c>
      <c r="F271" s="11" t="s">
        <v>9</v>
      </c>
      <c r="G271" s="11" t="s">
        <v>540</v>
      </c>
      <c r="H271" s="12">
        <v>2011</v>
      </c>
      <c r="I271" s="11" t="s">
        <v>541</v>
      </c>
      <c r="J271" s="43"/>
      <c r="K271" s="43"/>
      <c r="L271" s="43"/>
      <c r="M271" s="43"/>
      <c r="N271" s="43"/>
      <c r="O271" s="43"/>
      <c r="P271" s="43"/>
      <c r="Q271" s="43"/>
      <c r="R271" s="43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>
        <v>7</v>
      </c>
      <c r="AR271" s="12">
        <v>1</v>
      </c>
      <c r="AS271" s="12"/>
      <c r="AT271" s="31">
        <f t="shared" si="9"/>
        <v>8</v>
      </c>
    </row>
    <row r="272" spans="2:46" ht="13.5" customHeight="1" x14ac:dyDescent="0.2">
      <c r="B272" s="39" t="s">
        <v>10</v>
      </c>
      <c r="C272" s="67">
        <v>36</v>
      </c>
      <c r="D272" s="19"/>
      <c r="E272" s="14" t="s">
        <v>542</v>
      </c>
      <c r="F272" s="11" t="s">
        <v>2</v>
      </c>
      <c r="G272" s="11" t="s">
        <v>28</v>
      </c>
      <c r="H272" s="12"/>
      <c r="I272" s="11"/>
      <c r="J272" s="43"/>
      <c r="K272" s="43"/>
      <c r="L272" s="43"/>
      <c r="M272" s="43"/>
      <c r="N272" s="43"/>
      <c r="O272" s="43"/>
      <c r="P272" s="43"/>
      <c r="Q272" s="43"/>
      <c r="R272" s="43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>
        <v>6</v>
      </c>
      <c r="AR272" s="12">
        <v>1</v>
      </c>
      <c r="AS272" s="12">
        <v>1</v>
      </c>
      <c r="AT272" s="31">
        <f t="shared" si="9"/>
        <v>8</v>
      </c>
    </row>
    <row r="273" spans="2:46" ht="13.5" customHeight="1" x14ac:dyDescent="0.2">
      <c r="B273" s="39" t="s">
        <v>10</v>
      </c>
      <c r="C273" s="67">
        <v>36</v>
      </c>
      <c r="D273" s="19">
        <v>34</v>
      </c>
      <c r="E273" s="14" t="s">
        <v>523</v>
      </c>
      <c r="F273" s="11" t="s">
        <v>21</v>
      </c>
      <c r="G273" s="11" t="s">
        <v>23</v>
      </c>
      <c r="H273" s="12">
        <v>2010</v>
      </c>
      <c r="I273" s="11" t="s">
        <v>60</v>
      </c>
      <c r="J273" s="43"/>
      <c r="K273" s="43"/>
      <c r="L273" s="43"/>
      <c r="M273" s="43"/>
      <c r="N273" s="43"/>
      <c r="O273" s="43"/>
      <c r="P273" s="43"/>
      <c r="Q273" s="43"/>
      <c r="R273" s="43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>
        <v>7</v>
      </c>
      <c r="AO273" s="12">
        <v>1</v>
      </c>
      <c r="AP273" s="12"/>
      <c r="AQ273" s="12"/>
      <c r="AR273" s="12"/>
      <c r="AS273" s="12"/>
      <c r="AT273" s="31">
        <f t="shared" si="9"/>
        <v>8</v>
      </c>
    </row>
    <row r="274" spans="2:46" ht="13.5" customHeight="1" x14ac:dyDescent="0.2">
      <c r="B274" s="39" t="s">
        <v>10</v>
      </c>
      <c r="C274" s="67">
        <v>36</v>
      </c>
      <c r="D274" s="19">
        <v>34</v>
      </c>
      <c r="E274" s="14" t="s">
        <v>442</v>
      </c>
      <c r="F274" s="11" t="s">
        <v>12</v>
      </c>
      <c r="G274" s="11" t="s">
        <v>11</v>
      </c>
      <c r="H274" s="12" t="s">
        <v>140</v>
      </c>
      <c r="I274" s="11" t="s">
        <v>443</v>
      </c>
      <c r="J274" s="43"/>
      <c r="K274" s="43"/>
      <c r="L274" s="43"/>
      <c r="M274" s="43"/>
      <c r="N274" s="43"/>
      <c r="O274" s="43"/>
      <c r="P274" s="43"/>
      <c r="Q274" s="43"/>
      <c r="R274" s="43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>
        <v>6</v>
      </c>
      <c r="AF274" s="12">
        <v>1</v>
      </c>
      <c r="AG274" s="12">
        <v>1</v>
      </c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31">
        <f t="shared" si="9"/>
        <v>8</v>
      </c>
    </row>
    <row r="275" spans="2:46" ht="13.5" customHeight="1" x14ac:dyDescent="0.2">
      <c r="B275" s="39" t="s">
        <v>10</v>
      </c>
      <c r="C275" s="67">
        <v>36</v>
      </c>
      <c r="D275" s="19">
        <v>34</v>
      </c>
      <c r="E275" s="14" t="s">
        <v>267</v>
      </c>
      <c r="F275" s="11" t="s">
        <v>12</v>
      </c>
      <c r="G275" s="11" t="s">
        <v>11</v>
      </c>
      <c r="H275" s="12">
        <v>1991</v>
      </c>
      <c r="I275" s="11"/>
      <c r="J275" s="43"/>
      <c r="K275" s="43"/>
      <c r="L275" s="43"/>
      <c r="M275" s="43"/>
      <c r="N275" s="43"/>
      <c r="O275" s="43"/>
      <c r="P275" s="43"/>
      <c r="Q275" s="43"/>
      <c r="R275" s="43"/>
      <c r="S275" s="12"/>
      <c r="T275" s="12"/>
      <c r="U275" s="12"/>
      <c r="V275" s="12">
        <v>6</v>
      </c>
      <c r="W275" s="12">
        <v>1</v>
      </c>
      <c r="X275" s="12">
        <v>1</v>
      </c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31">
        <f t="shared" si="9"/>
        <v>8</v>
      </c>
    </row>
    <row r="276" spans="2:46" ht="13.5" customHeight="1" x14ac:dyDescent="0.2">
      <c r="B276" s="39" t="s">
        <v>10</v>
      </c>
      <c r="C276" s="67">
        <v>36</v>
      </c>
      <c r="D276" s="19">
        <v>34</v>
      </c>
      <c r="E276" s="14" t="s">
        <v>268</v>
      </c>
      <c r="F276" s="11" t="s">
        <v>39</v>
      </c>
      <c r="G276" s="11" t="s">
        <v>41</v>
      </c>
      <c r="H276" s="12">
        <v>1994</v>
      </c>
      <c r="I276" s="11" t="s">
        <v>37</v>
      </c>
      <c r="J276" s="43"/>
      <c r="K276" s="43"/>
      <c r="L276" s="43"/>
      <c r="M276" s="43"/>
      <c r="N276" s="43"/>
      <c r="O276" s="43"/>
      <c r="P276" s="12">
        <v>6</v>
      </c>
      <c r="Q276" s="12">
        <v>1</v>
      </c>
      <c r="R276" s="12">
        <v>1</v>
      </c>
      <c r="S276" s="43"/>
      <c r="T276" s="43"/>
      <c r="U276" s="43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31">
        <f t="shared" si="9"/>
        <v>8</v>
      </c>
    </row>
    <row r="277" spans="2:46" ht="13.5" customHeight="1" x14ac:dyDescent="0.2">
      <c r="B277" s="39" t="s">
        <v>10</v>
      </c>
      <c r="C277" s="67">
        <v>42</v>
      </c>
      <c r="D277" s="19">
        <v>38</v>
      </c>
      <c r="E277" s="14" t="s">
        <v>524</v>
      </c>
      <c r="F277" s="11" t="s">
        <v>346</v>
      </c>
      <c r="G277" s="11" t="s">
        <v>525</v>
      </c>
      <c r="H277" s="12">
        <v>2006</v>
      </c>
      <c r="I277" s="11"/>
      <c r="J277" s="43"/>
      <c r="K277" s="43"/>
      <c r="L277" s="43"/>
      <c r="M277" s="43"/>
      <c r="N277" s="43"/>
      <c r="O277" s="43"/>
      <c r="P277" s="43"/>
      <c r="Q277" s="43"/>
      <c r="R277" s="43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>
        <v>6</v>
      </c>
      <c r="AO277" s="12">
        <v>1</v>
      </c>
      <c r="AP277" s="12"/>
      <c r="AQ277" s="12"/>
      <c r="AR277" s="12"/>
      <c r="AS277" s="12"/>
      <c r="AT277" s="31">
        <f t="shared" si="9"/>
        <v>7</v>
      </c>
    </row>
    <row r="278" spans="2:46" ht="13.5" customHeight="1" x14ac:dyDescent="0.2">
      <c r="B278" s="39" t="s">
        <v>10</v>
      </c>
      <c r="C278" s="67">
        <v>42</v>
      </c>
      <c r="D278" s="19">
        <v>38</v>
      </c>
      <c r="E278" s="14" t="s">
        <v>482</v>
      </c>
      <c r="F278" s="11" t="s">
        <v>2</v>
      </c>
      <c r="G278" s="11" t="s">
        <v>320</v>
      </c>
      <c r="H278" s="12">
        <v>1981</v>
      </c>
      <c r="I278" s="11" t="s">
        <v>27</v>
      </c>
      <c r="J278" s="43"/>
      <c r="K278" s="43"/>
      <c r="L278" s="43"/>
      <c r="M278" s="43"/>
      <c r="N278" s="43"/>
      <c r="O278" s="43"/>
      <c r="P278" s="43"/>
      <c r="Q278" s="43"/>
      <c r="R278" s="43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>
        <v>5</v>
      </c>
      <c r="AL278" s="12">
        <v>1</v>
      </c>
      <c r="AM278" s="12">
        <v>1</v>
      </c>
      <c r="AN278" s="12"/>
      <c r="AO278" s="12"/>
      <c r="AP278" s="12"/>
      <c r="AQ278" s="12"/>
      <c r="AR278" s="12"/>
      <c r="AS278" s="12"/>
      <c r="AT278" s="31">
        <f t="shared" si="9"/>
        <v>7</v>
      </c>
    </row>
    <row r="279" spans="2:46" ht="13.5" customHeight="1" x14ac:dyDescent="0.2">
      <c r="B279" s="39" t="s">
        <v>10</v>
      </c>
      <c r="C279" s="67">
        <v>42</v>
      </c>
      <c r="D279" s="19">
        <v>38</v>
      </c>
      <c r="E279" s="14" t="s">
        <v>381</v>
      </c>
      <c r="F279" s="11" t="s">
        <v>2</v>
      </c>
      <c r="G279" s="11" t="s">
        <v>177</v>
      </c>
      <c r="H279" s="12">
        <v>2016</v>
      </c>
      <c r="I279" s="11" t="s">
        <v>36</v>
      </c>
      <c r="J279" s="43"/>
      <c r="K279" s="43"/>
      <c r="L279" s="43"/>
      <c r="M279" s="43"/>
      <c r="N279" s="43"/>
      <c r="O279" s="43"/>
      <c r="P279" s="43"/>
      <c r="Q279" s="43"/>
      <c r="R279" s="43"/>
      <c r="S279" s="12"/>
      <c r="T279" s="12"/>
      <c r="U279" s="12"/>
      <c r="V279" s="12"/>
      <c r="W279" s="12"/>
      <c r="X279" s="12"/>
      <c r="Y279" s="12">
        <v>6</v>
      </c>
      <c r="Z279" s="12">
        <v>1</v>
      </c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31">
        <f t="shared" si="9"/>
        <v>7</v>
      </c>
    </row>
    <row r="280" spans="2:46" ht="13.5" customHeight="1" x14ac:dyDescent="0.2">
      <c r="B280" s="39" t="s">
        <v>10</v>
      </c>
      <c r="C280" s="67">
        <v>42</v>
      </c>
      <c r="D280" s="19">
        <v>38</v>
      </c>
      <c r="E280" s="14" t="s">
        <v>280</v>
      </c>
      <c r="F280" s="11" t="s">
        <v>2</v>
      </c>
      <c r="G280" s="11" t="s">
        <v>281</v>
      </c>
      <c r="H280" s="12">
        <v>1986</v>
      </c>
      <c r="I280" s="11" t="s">
        <v>27</v>
      </c>
      <c r="J280" s="43"/>
      <c r="K280" s="43"/>
      <c r="L280" s="43"/>
      <c r="M280" s="43"/>
      <c r="N280" s="43"/>
      <c r="O280" s="43"/>
      <c r="P280" s="43"/>
      <c r="Q280" s="43"/>
      <c r="R280" s="43"/>
      <c r="S280" s="12"/>
      <c r="T280" s="12"/>
      <c r="U280" s="12"/>
      <c r="V280" s="12"/>
      <c r="W280" s="12"/>
      <c r="X280" s="12"/>
      <c r="Y280" s="12">
        <v>5</v>
      </c>
      <c r="Z280" s="12">
        <v>1</v>
      </c>
      <c r="AA280" s="12">
        <v>1</v>
      </c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31">
        <f t="shared" si="9"/>
        <v>7</v>
      </c>
    </row>
    <row r="281" spans="2:46" ht="13.5" customHeight="1" x14ac:dyDescent="0.2">
      <c r="B281" s="39" t="s">
        <v>10</v>
      </c>
      <c r="C281" s="67">
        <v>42</v>
      </c>
      <c r="D281" s="19">
        <v>38</v>
      </c>
      <c r="E281" s="14" t="s">
        <v>332</v>
      </c>
      <c r="F281" s="11" t="s">
        <v>333</v>
      </c>
      <c r="G281" s="11" t="s">
        <v>334</v>
      </c>
      <c r="H281" s="12">
        <v>2015</v>
      </c>
      <c r="I281" s="11" t="s">
        <v>335</v>
      </c>
      <c r="J281" s="43"/>
      <c r="K281" s="43"/>
      <c r="L281" s="43"/>
      <c r="M281" s="43"/>
      <c r="N281" s="43"/>
      <c r="O281" s="43"/>
      <c r="P281" s="43"/>
      <c r="Q281" s="43"/>
      <c r="R281" s="43"/>
      <c r="S281" s="12"/>
      <c r="T281" s="12"/>
      <c r="U281" s="12"/>
      <c r="V281" s="12">
        <v>5</v>
      </c>
      <c r="W281" s="12">
        <v>1</v>
      </c>
      <c r="X281" s="12">
        <v>1</v>
      </c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31">
        <f t="shared" si="9"/>
        <v>7</v>
      </c>
    </row>
    <row r="282" spans="2:46" ht="13.5" customHeight="1" x14ac:dyDescent="0.2">
      <c r="B282" s="39" t="s">
        <v>10</v>
      </c>
      <c r="C282" s="67">
        <v>42</v>
      </c>
      <c r="D282" s="19">
        <v>38</v>
      </c>
      <c r="E282" s="14" t="s">
        <v>297</v>
      </c>
      <c r="F282" s="11" t="s">
        <v>298</v>
      </c>
      <c r="G282" s="11" t="s">
        <v>299</v>
      </c>
      <c r="H282" s="12">
        <v>2020</v>
      </c>
      <c r="I282" s="11" t="s">
        <v>300</v>
      </c>
      <c r="J282" s="43"/>
      <c r="K282" s="43"/>
      <c r="L282" s="43"/>
      <c r="M282" s="43"/>
      <c r="N282" s="43"/>
      <c r="O282" s="43"/>
      <c r="P282" s="43"/>
      <c r="Q282" s="43"/>
      <c r="R282" s="43"/>
      <c r="S282" s="12">
        <v>6</v>
      </c>
      <c r="T282" s="12">
        <v>1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31">
        <f t="shared" si="9"/>
        <v>7</v>
      </c>
    </row>
    <row r="283" spans="2:46" ht="13.5" customHeight="1" x14ac:dyDescent="0.2">
      <c r="B283" s="39" t="s">
        <v>10</v>
      </c>
      <c r="C283" s="67">
        <v>42</v>
      </c>
      <c r="D283" s="19">
        <v>38</v>
      </c>
      <c r="E283" s="14" t="s">
        <v>269</v>
      </c>
      <c r="F283" s="11" t="s">
        <v>39</v>
      </c>
      <c r="G283" s="11" t="s">
        <v>270</v>
      </c>
      <c r="H283" s="12">
        <v>2018</v>
      </c>
      <c r="I283" s="11" t="s">
        <v>20</v>
      </c>
      <c r="J283" s="43"/>
      <c r="K283" s="43"/>
      <c r="L283" s="43"/>
      <c r="M283" s="43"/>
      <c r="N283" s="43"/>
      <c r="O283" s="43"/>
      <c r="P283" s="12">
        <v>5</v>
      </c>
      <c r="Q283" s="12">
        <v>1</v>
      </c>
      <c r="R283" s="12">
        <v>1</v>
      </c>
      <c r="S283" s="43"/>
      <c r="T283" s="43"/>
      <c r="U283" s="43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31">
        <f t="shared" si="9"/>
        <v>7</v>
      </c>
    </row>
    <row r="284" spans="2:46" ht="13.5" customHeight="1" x14ac:dyDescent="0.2">
      <c r="B284" s="39" t="s">
        <v>10</v>
      </c>
      <c r="C284" s="67">
        <v>42</v>
      </c>
      <c r="D284" s="19">
        <v>38</v>
      </c>
      <c r="E284" s="14" t="s">
        <v>172</v>
      </c>
      <c r="F284" s="11" t="s">
        <v>39</v>
      </c>
      <c r="G284" s="11" t="s">
        <v>41</v>
      </c>
      <c r="H284" s="12">
        <v>1985</v>
      </c>
      <c r="I284" s="11" t="s">
        <v>37</v>
      </c>
      <c r="J284" s="43"/>
      <c r="K284" s="43"/>
      <c r="L284" s="43"/>
      <c r="M284" s="12">
        <v>5</v>
      </c>
      <c r="N284" s="12">
        <v>1</v>
      </c>
      <c r="O284" s="12">
        <v>1</v>
      </c>
      <c r="P284" s="43"/>
      <c r="Q284" s="43"/>
      <c r="R284" s="43"/>
      <c r="S284" s="43"/>
      <c r="T284" s="43"/>
      <c r="U284" s="43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31">
        <f t="shared" si="9"/>
        <v>7</v>
      </c>
    </row>
    <row r="285" spans="2:46" ht="13.5" customHeight="1" x14ac:dyDescent="0.2">
      <c r="B285" s="39" t="s">
        <v>10</v>
      </c>
      <c r="C285" s="67">
        <v>50</v>
      </c>
      <c r="D285" s="19">
        <v>46</v>
      </c>
      <c r="E285" s="14" t="s">
        <v>460</v>
      </c>
      <c r="F285" s="11" t="s">
        <v>2</v>
      </c>
      <c r="G285" s="11" t="s">
        <v>461</v>
      </c>
      <c r="H285" s="12">
        <v>1986</v>
      </c>
      <c r="I285" s="11" t="s">
        <v>112</v>
      </c>
      <c r="J285" s="43"/>
      <c r="K285" s="43"/>
      <c r="L285" s="43"/>
      <c r="M285" s="43"/>
      <c r="N285" s="43"/>
      <c r="O285" s="43"/>
      <c r="P285" s="43"/>
      <c r="Q285" s="43"/>
      <c r="R285" s="43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>
        <v>4</v>
      </c>
      <c r="AO285" s="12">
        <v>1</v>
      </c>
      <c r="AP285" s="12">
        <v>1</v>
      </c>
      <c r="AQ285" s="12"/>
      <c r="AR285" s="12"/>
      <c r="AS285" s="12"/>
      <c r="AT285" s="31">
        <f t="shared" si="9"/>
        <v>6</v>
      </c>
    </row>
    <row r="286" spans="2:46" ht="13.5" customHeight="1" x14ac:dyDescent="0.2">
      <c r="B286" s="39" t="s">
        <v>10</v>
      </c>
      <c r="C286" s="67">
        <v>50</v>
      </c>
      <c r="D286" s="19">
        <v>46</v>
      </c>
      <c r="E286" s="14" t="s">
        <v>444</v>
      </c>
      <c r="F286" s="11" t="s">
        <v>39</v>
      </c>
      <c r="G286" s="11" t="s">
        <v>41</v>
      </c>
      <c r="H286" s="12">
        <v>1998</v>
      </c>
      <c r="I286" s="11" t="s">
        <v>443</v>
      </c>
      <c r="J286" s="43"/>
      <c r="K286" s="43"/>
      <c r="L286" s="43"/>
      <c r="M286" s="43"/>
      <c r="N286" s="43"/>
      <c r="O286" s="43"/>
      <c r="P286" s="43"/>
      <c r="Q286" s="43"/>
      <c r="R286" s="43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>
        <v>5</v>
      </c>
      <c r="AF286" s="12">
        <v>1</v>
      </c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31">
        <f t="shared" si="9"/>
        <v>6</v>
      </c>
    </row>
    <row r="287" spans="2:46" ht="13.5" customHeight="1" x14ac:dyDescent="0.2">
      <c r="B287" s="39" t="s">
        <v>10</v>
      </c>
      <c r="C287" s="67">
        <v>52</v>
      </c>
      <c r="D287" s="19">
        <v>48</v>
      </c>
      <c r="E287" s="14" t="s">
        <v>382</v>
      </c>
      <c r="F287" s="11" t="s">
        <v>39</v>
      </c>
      <c r="G287" s="11" t="s">
        <v>383</v>
      </c>
      <c r="H287" s="12">
        <v>1985</v>
      </c>
      <c r="I287" s="11" t="s">
        <v>37</v>
      </c>
      <c r="J287" s="43"/>
      <c r="K287" s="43"/>
      <c r="L287" s="43"/>
      <c r="M287" s="43"/>
      <c r="N287" s="43"/>
      <c r="O287" s="43"/>
      <c r="P287" s="43"/>
      <c r="Q287" s="43"/>
      <c r="R287" s="43"/>
      <c r="S287" s="12"/>
      <c r="T287" s="12"/>
      <c r="U287" s="12"/>
      <c r="V287" s="12"/>
      <c r="W287" s="12"/>
      <c r="X287" s="12"/>
      <c r="Y287" s="12">
        <v>4</v>
      </c>
      <c r="Z287" s="12">
        <v>1</v>
      </c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31">
        <f t="shared" si="9"/>
        <v>5</v>
      </c>
    </row>
    <row r="288" spans="2:46" ht="13.5" customHeight="1" x14ac:dyDescent="0.2">
      <c r="B288" s="39" t="s">
        <v>10</v>
      </c>
      <c r="C288" s="67">
        <v>53</v>
      </c>
      <c r="D288" s="19"/>
      <c r="E288" s="14" t="s">
        <v>543</v>
      </c>
      <c r="F288" s="11" t="s">
        <v>12</v>
      </c>
      <c r="G288" s="11" t="s">
        <v>188</v>
      </c>
      <c r="H288" s="12">
        <v>1997</v>
      </c>
      <c r="I288" s="11" t="s">
        <v>168</v>
      </c>
      <c r="J288" s="43"/>
      <c r="K288" s="43"/>
      <c r="L288" s="43"/>
      <c r="M288" s="43"/>
      <c r="N288" s="43"/>
      <c r="O288" s="43"/>
      <c r="P288" s="43"/>
      <c r="Q288" s="43"/>
      <c r="R288" s="43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>
        <v>3</v>
      </c>
      <c r="AR288" s="12">
        <v>1</v>
      </c>
      <c r="AS288" s="12"/>
      <c r="AT288" s="31">
        <f t="shared" si="9"/>
        <v>4</v>
      </c>
    </row>
    <row r="289" spans="2:46" ht="13.5" customHeight="1" x14ac:dyDescent="0.2">
      <c r="B289" s="39" t="s">
        <v>10</v>
      </c>
      <c r="C289" s="67">
        <v>53</v>
      </c>
      <c r="D289" s="19">
        <v>50</v>
      </c>
      <c r="E289" s="14" t="s">
        <v>152</v>
      </c>
      <c r="F289" s="11" t="s">
        <v>39</v>
      </c>
      <c r="G289" s="11" t="s">
        <v>41</v>
      </c>
      <c r="H289" s="12">
        <v>1998</v>
      </c>
      <c r="I289" s="11" t="s">
        <v>37</v>
      </c>
      <c r="J289" s="43"/>
      <c r="K289" s="43"/>
      <c r="L289" s="43"/>
      <c r="M289" s="43"/>
      <c r="N289" s="43"/>
      <c r="O289" s="43"/>
      <c r="P289" s="43"/>
      <c r="Q289" s="43"/>
      <c r="R289" s="43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>
        <v>3</v>
      </c>
      <c r="AF289" s="12">
        <v>1</v>
      </c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31">
        <f t="shared" si="9"/>
        <v>4</v>
      </c>
    </row>
    <row r="290" spans="2:46" ht="13.5" customHeight="1" x14ac:dyDescent="0.2">
      <c r="B290" s="39" t="s">
        <v>10</v>
      </c>
      <c r="C290" s="67">
        <v>53</v>
      </c>
      <c r="D290" s="19">
        <v>50</v>
      </c>
      <c r="E290" s="14" t="s">
        <v>56</v>
      </c>
      <c r="F290" s="11" t="s">
        <v>21</v>
      </c>
      <c r="G290" s="11" t="s">
        <v>43</v>
      </c>
      <c r="H290" s="12">
        <v>2013</v>
      </c>
      <c r="I290" s="11" t="s">
        <v>36</v>
      </c>
      <c r="J290" s="43"/>
      <c r="K290" s="43"/>
      <c r="L290" s="43"/>
      <c r="M290" s="43"/>
      <c r="N290" s="43"/>
      <c r="O290" s="43"/>
      <c r="P290" s="43"/>
      <c r="Q290" s="43"/>
      <c r="R290" s="43"/>
      <c r="S290" s="12"/>
      <c r="T290" s="12"/>
      <c r="U290" s="12"/>
      <c r="V290" s="12"/>
      <c r="W290" s="12"/>
      <c r="X290" s="12"/>
      <c r="Y290" s="12"/>
      <c r="Z290" s="12"/>
      <c r="AA290" s="12"/>
      <c r="AB290" s="12">
        <v>3</v>
      </c>
      <c r="AC290" s="12">
        <v>1</v>
      </c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31">
        <f t="shared" si="9"/>
        <v>4</v>
      </c>
    </row>
    <row r="291" spans="2:46" ht="13.5" customHeight="1" x14ac:dyDescent="0.2">
      <c r="B291" s="39" t="s">
        <v>10</v>
      </c>
      <c r="C291" s="67">
        <v>53</v>
      </c>
      <c r="D291" s="19">
        <v>50</v>
      </c>
      <c r="E291" s="14" t="s">
        <v>336</v>
      </c>
      <c r="F291" s="11" t="s">
        <v>2</v>
      </c>
      <c r="G291" s="11" t="s">
        <v>337</v>
      </c>
      <c r="H291" s="12">
        <v>1995</v>
      </c>
      <c r="I291" s="11" t="s">
        <v>130</v>
      </c>
      <c r="J291" s="43"/>
      <c r="K291" s="43"/>
      <c r="L291" s="43"/>
      <c r="M291" s="43"/>
      <c r="N291" s="43"/>
      <c r="O291" s="43"/>
      <c r="P291" s="43"/>
      <c r="Q291" s="43"/>
      <c r="R291" s="43"/>
      <c r="S291" s="12"/>
      <c r="T291" s="12"/>
      <c r="U291" s="12"/>
      <c r="V291" s="12">
        <v>3</v>
      </c>
      <c r="W291" s="12">
        <v>1</v>
      </c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31">
        <f t="shared" si="9"/>
        <v>4</v>
      </c>
    </row>
    <row r="292" spans="2:46" ht="13.5" customHeight="1" x14ac:dyDescent="0.2">
      <c r="B292" s="39" t="s">
        <v>10</v>
      </c>
      <c r="C292" s="67">
        <v>53</v>
      </c>
      <c r="D292" s="19">
        <v>50</v>
      </c>
      <c r="E292" s="14" t="s">
        <v>271</v>
      </c>
      <c r="F292" s="11" t="s">
        <v>30</v>
      </c>
      <c r="G292" s="11" t="s">
        <v>272</v>
      </c>
      <c r="H292" s="12">
        <v>2013</v>
      </c>
      <c r="I292" s="11" t="s">
        <v>63</v>
      </c>
      <c r="J292" s="43"/>
      <c r="K292" s="43"/>
      <c r="L292" s="43"/>
      <c r="M292" s="43"/>
      <c r="N292" s="43"/>
      <c r="O292" s="43"/>
      <c r="P292" s="12">
        <v>2</v>
      </c>
      <c r="Q292" s="12">
        <v>1</v>
      </c>
      <c r="R292" s="12">
        <v>1</v>
      </c>
      <c r="S292" s="43"/>
      <c r="T292" s="43"/>
      <c r="U292" s="43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31">
        <f t="shared" si="9"/>
        <v>4</v>
      </c>
    </row>
    <row r="293" spans="2:46" ht="13.5" customHeight="1" x14ac:dyDescent="0.2">
      <c r="B293" s="39" t="s">
        <v>10</v>
      </c>
      <c r="C293" s="67">
        <v>53</v>
      </c>
      <c r="D293" s="19">
        <v>50</v>
      </c>
      <c r="E293" s="14" t="s">
        <v>175</v>
      </c>
      <c r="F293" s="11" t="s">
        <v>39</v>
      </c>
      <c r="G293" s="11" t="s">
        <v>41</v>
      </c>
      <c r="H293" s="12">
        <v>1997</v>
      </c>
      <c r="I293" s="11"/>
      <c r="J293" s="43"/>
      <c r="K293" s="43"/>
      <c r="L293" s="43"/>
      <c r="M293" s="12">
        <v>2</v>
      </c>
      <c r="N293" s="12">
        <v>1</v>
      </c>
      <c r="O293" s="12">
        <v>1</v>
      </c>
      <c r="P293" s="43"/>
      <c r="Q293" s="43"/>
      <c r="R293" s="43"/>
      <c r="S293" s="43"/>
      <c r="T293" s="43"/>
      <c r="U293" s="43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31">
        <f t="shared" si="9"/>
        <v>4</v>
      </c>
    </row>
    <row r="294" spans="2:46" ht="13.5" customHeight="1" x14ac:dyDescent="0.2">
      <c r="B294" s="39" t="s">
        <v>10</v>
      </c>
      <c r="C294" s="67">
        <v>59</v>
      </c>
      <c r="D294" s="19"/>
      <c r="E294" s="14" t="s">
        <v>544</v>
      </c>
      <c r="F294" s="11" t="s">
        <v>21</v>
      </c>
      <c r="G294" s="11" t="s">
        <v>35</v>
      </c>
      <c r="H294" s="12">
        <v>2017</v>
      </c>
      <c r="I294" s="11" t="s">
        <v>545</v>
      </c>
      <c r="J294" s="43"/>
      <c r="K294" s="43"/>
      <c r="L294" s="43"/>
      <c r="M294" s="43"/>
      <c r="N294" s="43"/>
      <c r="O294" s="43"/>
      <c r="P294" s="43"/>
      <c r="Q294" s="43"/>
      <c r="R294" s="43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>
        <v>2</v>
      </c>
      <c r="AR294" s="12">
        <v>1</v>
      </c>
      <c r="AS294" s="12"/>
      <c r="AT294" s="31">
        <f t="shared" si="9"/>
        <v>3</v>
      </c>
    </row>
    <row r="295" spans="2:46" ht="13.5" customHeight="1" x14ac:dyDescent="0.2">
      <c r="B295" s="39" t="s">
        <v>10</v>
      </c>
      <c r="C295" s="67">
        <v>59</v>
      </c>
      <c r="D295" s="19">
        <v>55</v>
      </c>
      <c r="E295" s="14" t="s">
        <v>526</v>
      </c>
      <c r="F295" s="11" t="s">
        <v>7</v>
      </c>
      <c r="G295" s="11" t="s">
        <v>202</v>
      </c>
      <c r="H295" s="12">
        <v>2010</v>
      </c>
      <c r="I295" s="11" t="s">
        <v>36</v>
      </c>
      <c r="J295" s="43"/>
      <c r="K295" s="43"/>
      <c r="L295" s="43"/>
      <c r="M295" s="43"/>
      <c r="N295" s="43"/>
      <c r="O295" s="43"/>
      <c r="P295" s="43"/>
      <c r="Q295" s="43"/>
      <c r="R295" s="43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>
        <v>1</v>
      </c>
      <c r="AO295" s="12">
        <v>1</v>
      </c>
      <c r="AP295" s="12">
        <v>1</v>
      </c>
      <c r="AQ295" s="12"/>
      <c r="AR295" s="12"/>
      <c r="AS295" s="12"/>
      <c r="AT295" s="31">
        <f t="shared" si="9"/>
        <v>3</v>
      </c>
    </row>
    <row r="296" spans="2:46" ht="13.5" customHeight="1" x14ac:dyDescent="0.2">
      <c r="B296" s="39" t="s">
        <v>10</v>
      </c>
      <c r="C296" s="67">
        <v>59</v>
      </c>
      <c r="D296" s="19">
        <v>55</v>
      </c>
      <c r="E296" s="14" t="s">
        <v>483</v>
      </c>
      <c r="F296" s="11" t="s">
        <v>9</v>
      </c>
      <c r="G296" s="11" t="s">
        <v>14</v>
      </c>
      <c r="H296" s="12">
        <v>1976</v>
      </c>
      <c r="I296" s="11" t="s">
        <v>38</v>
      </c>
      <c r="J296" s="43"/>
      <c r="K296" s="43"/>
      <c r="L296" s="43"/>
      <c r="M296" s="43"/>
      <c r="N296" s="43"/>
      <c r="O296" s="43"/>
      <c r="P296" s="43"/>
      <c r="Q296" s="43"/>
      <c r="R296" s="43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>
        <v>2</v>
      </c>
      <c r="AL296" s="12">
        <v>1</v>
      </c>
      <c r="AM296" s="12"/>
      <c r="AN296" s="12"/>
      <c r="AO296" s="12"/>
      <c r="AP296" s="12"/>
      <c r="AQ296" s="12"/>
      <c r="AR296" s="12"/>
      <c r="AS296" s="12"/>
      <c r="AT296" s="31">
        <f t="shared" si="9"/>
        <v>3</v>
      </c>
    </row>
    <row r="297" spans="2:46" ht="13.5" customHeight="1" x14ac:dyDescent="0.2">
      <c r="B297" s="39" t="s">
        <v>10</v>
      </c>
      <c r="C297" s="67">
        <v>59</v>
      </c>
      <c r="D297" s="19">
        <v>55</v>
      </c>
      <c r="E297" s="14" t="s">
        <v>453</v>
      </c>
      <c r="F297" s="11" t="s">
        <v>12</v>
      </c>
      <c r="G297" s="11" t="s">
        <v>259</v>
      </c>
      <c r="H297" s="12">
        <v>1985</v>
      </c>
      <c r="I297" s="11" t="s">
        <v>168</v>
      </c>
      <c r="J297" s="43"/>
      <c r="K297" s="43"/>
      <c r="L297" s="43"/>
      <c r="M297" s="43"/>
      <c r="N297" s="43"/>
      <c r="O297" s="43"/>
      <c r="P297" s="43"/>
      <c r="Q297" s="43"/>
      <c r="R297" s="43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>
        <v>1</v>
      </c>
      <c r="AI297" s="12">
        <v>1</v>
      </c>
      <c r="AJ297" s="12">
        <v>1</v>
      </c>
      <c r="AK297" s="12"/>
      <c r="AL297" s="12"/>
      <c r="AM297" s="12"/>
      <c r="AN297" s="12"/>
      <c r="AO297" s="12"/>
      <c r="AP297" s="12"/>
      <c r="AQ297" s="12"/>
      <c r="AR297" s="12"/>
      <c r="AS297" s="12"/>
      <c r="AT297" s="31">
        <f t="shared" si="9"/>
        <v>3</v>
      </c>
    </row>
    <row r="298" spans="2:46" ht="13.5" customHeight="1" x14ac:dyDescent="0.2">
      <c r="B298" s="39" t="s">
        <v>10</v>
      </c>
      <c r="C298" s="67">
        <v>59</v>
      </c>
      <c r="D298" s="19">
        <v>55</v>
      </c>
      <c r="E298" s="14" t="s">
        <v>274</v>
      </c>
      <c r="F298" s="11" t="s">
        <v>12</v>
      </c>
      <c r="G298" s="11" t="s">
        <v>11</v>
      </c>
      <c r="H298" s="12">
        <v>1997</v>
      </c>
      <c r="I298" s="11" t="s">
        <v>126</v>
      </c>
      <c r="J298" s="43"/>
      <c r="K298" s="43"/>
      <c r="L298" s="43"/>
      <c r="M298" s="43"/>
      <c r="N298" s="43"/>
      <c r="O298" s="43"/>
      <c r="P298" s="43"/>
      <c r="Q298" s="43"/>
      <c r="R298" s="43"/>
      <c r="S298" s="12"/>
      <c r="T298" s="12"/>
      <c r="U298" s="12"/>
      <c r="V298" s="12"/>
      <c r="W298" s="12"/>
      <c r="X298" s="12"/>
      <c r="Y298" s="12"/>
      <c r="Z298" s="12"/>
      <c r="AA298" s="12"/>
      <c r="AB298" s="12">
        <v>2</v>
      </c>
      <c r="AC298" s="12">
        <v>1</v>
      </c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31">
        <f t="shared" si="9"/>
        <v>3</v>
      </c>
    </row>
    <row r="299" spans="2:46" ht="13.5" customHeight="1" x14ac:dyDescent="0.2">
      <c r="B299" s="39" t="s">
        <v>10</v>
      </c>
      <c r="C299" s="67">
        <v>59</v>
      </c>
      <c r="D299" s="19">
        <v>55</v>
      </c>
      <c r="E299" s="14" t="s">
        <v>301</v>
      </c>
      <c r="F299" s="11" t="s">
        <v>8</v>
      </c>
      <c r="G299" s="11" t="s">
        <v>88</v>
      </c>
      <c r="H299" s="12">
        <v>2017</v>
      </c>
      <c r="I299" s="11" t="s">
        <v>302</v>
      </c>
      <c r="J299" s="43"/>
      <c r="K299" s="43"/>
      <c r="L299" s="43"/>
      <c r="M299" s="43"/>
      <c r="N299" s="43"/>
      <c r="O299" s="43"/>
      <c r="P299" s="43"/>
      <c r="Q299" s="43"/>
      <c r="R299" s="43"/>
      <c r="S299" s="12">
        <v>2</v>
      </c>
      <c r="T299" s="12">
        <v>1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31">
        <f t="shared" si="9"/>
        <v>3</v>
      </c>
    </row>
    <row r="300" spans="2:46" ht="13.5" customHeight="1" x14ac:dyDescent="0.2">
      <c r="B300" s="39" t="s">
        <v>10</v>
      </c>
      <c r="C300" s="67">
        <v>59</v>
      </c>
      <c r="D300" s="19">
        <v>55</v>
      </c>
      <c r="E300" s="14" t="s">
        <v>128</v>
      </c>
      <c r="F300" s="11" t="s">
        <v>2</v>
      </c>
      <c r="G300" s="11" t="s">
        <v>129</v>
      </c>
      <c r="H300" s="12">
        <v>1997</v>
      </c>
      <c r="I300" s="11" t="s">
        <v>130</v>
      </c>
      <c r="J300" s="12">
        <v>2</v>
      </c>
      <c r="K300" s="12">
        <v>1</v>
      </c>
      <c r="L300" s="12"/>
      <c r="M300" s="43"/>
      <c r="N300" s="43"/>
      <c r="O300" s="43"/>
      <c r="P300" s="43"/>
      <c r="Q300" s="43"/>
      <c r="R300" s="43"/>
      <c r="S300" s="43"/>
      <c r="T300" s="43"/>
      <c r="U300" s="43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31">
        <f t="shared" si="9"/>
        <v>3</v>
      </c>
    </row>
    <row r="301" spans="2:46" ht="13.5" customHeight="1" x14ac:dyDescent="0.2">
      <c r="B301" s="39" t="s">
        <v>10</v>
      </c>
      <c r="C301" s="67">
        <v>66</v>
      </c>
      <c r="D301" s="19"/>
      <c r="E301" s="14" t="s">
        <v>546</v>
      </c>
      <c r="F301" s="11" t="s">
        <v>2</v>
      </c>
      <c r="G301" s="11" t="s">
        <v>547</v>
      </c>
      <c r="H301" s="12">
        <v>1998</v>
      </c>
      <c r="I301" s="11" t="s">
        <v>456</v>
      </c>
      <c r="J301" s="43"/>
      <c r="K301" s="43"/>
      <c r="L301" s="43"/>
      <c r="M301" s="43"/>
      <c r="N301" s="43"/>
      <c r="O301" s="43"/>
      <c r="P301" s="43"/>
      <c r="Q301" s="43"/>
      <c r="R301" s="43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>
        <v>1</v>
      </c>
      <c r="AR301" s="12">
        <v>1</v>
      </c>
      <c r="AS301" s="12"/>
      <c r="AT301" s="31">
        <f t="shared" si="9"/>
        <v>2</v>
      </c>
    </row>
    <row r="302" spans="2:46" ht="13.5" customHeight="1" x14ac:dyDescent="0.2">
      <c r="B302" s="39" t="s">
        <v>10</v>
      </c>
      <c r="C302" s="67">
        <v>66</v>
      </c>
      <c r="D302" s="19">
        <v>62</v>
      </c>
      <c r="E302" s="14" t="s">
        <v>190</v>
      </c>
      <c r="F302" s="11" t="s">
        <v>12</v>
      </c>
      <c r="G302" s="11" t="s">
        <v>188</v>
      </c>
      <c r="H302" s="12">
        <v>2001</v>
      </c>
      <c r="I302" s="11" t="s">
        <v>168</v>
      </c>
      <c r="J302" s="43"/>
      <c r="K302" s="43"/>
      <c r="L302" s="43"/>
      <c r="M302" s="43"/>
      <c r="N302" s="43"/>
      <c r="O302" s="43"/>
      <c r="P302" s="43"/>
      <c r="Q302" s="43"/>
      <c r="R302" s="43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>
        <v>1</v>
      </c>
      <c r="AF302" s="12">
        <v>1</v>
      </c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31">
        <f t="shared" ref="AT302:AT333" si="10">SUM(J302:AS302)</f>
        <v>2</v>
      </c>
    </row>
    <row r="303" spans="2:46" ht="13.5" customHeight="1" x14ac:dyDescent="0.2">
      <c r="B303" s="39" t="s">
        <v>10</v>
      </c>
      <c r="C303" s="67">
        <v>66</v>
      </c>
      <c r="D303" s="19">
        <v>62</v>
      </c>
      <c r="E303" s="14" t="s">
        <v>156</v>
      </c>
      <c r="F303" s="11" t="s">
        <v>21</v>
      </c>
      <c r="G303" s="11" t="s">
        <v>23</v>
      </c>
      <c r="H303" s="12">
        <v>2013</v>
      </c>
      <c r="I303" s="11" t="s">
        <v>60</v>
      </c>
      <c r="J303" s="43"/>
      <c r="K303" s="43"/>
      <c r="L303" s="43"/>
      <c r="M303" s="43"/>
      <c r="N303" s="43"/>
      <c r="O303" s="43"/>
      <c r="P303" s="43"/>
      <c r="Q303" s="43"/>
      <c r="R303" s="43"/>
      <c r="S303" s="12"/>
      <c r="T303" s="12"/>
      <c r="U303" s="12"/>
      <c r="V303" s="12"/>
      <c r="W303" s="12"/>
      <c r="X303" s="12"/>
      <c r="Y303" s="12"/>
      <c r="Z303" s="12"/>
      <c r="AA303" s="12"/>
      <c r="AB303" s="12">
        <v>1</v>
      </c>
      <c r="AC303" s="12">
        <v>1</v>
      </c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31">
        <f t="shared" si="10"/>
        <v>2</v>
      </c>
    </row>
    <row r="304" spans="2:46" ht="13.5" customHeight="1" thickBot="1" x14ac:dyDescent="0.25">
      <c r="B304" s="40" t="s">
        <v>10</v>
      </c>
      <c r="C304" s="72">
        <v>66</v>
      </c>
      <c r="D304" s="35">
        <v>62</v>
      </c>
      <c r="E304" s="42" t="s">
        <v>78</v>
      </c>
      <c r="F304" s="36" t="s">
        <v>8</v>
      </c>
      <c r="G304" s="36" t="s">
        <v>50</v>
      </c>
      <c r="H304" s="37">
        <v>2012</v>
      </c>
      <c r="I304" s="36" t="s">
        <v>95</v>
      </c>
      <c r="J304" s="37">
        <v>1</v>
      </c>
      <c r="K304" s="37">
        <v>1</v>
      </c>
      <c r="L304" s="37"/>
      <c r="M304" s="58"/>
      <c r="N304" s="58"/>
      <c r="O304" s="58"/>
      <c r="P304" s="58"/>
      <c r="Q304" s="58"/>
      <c r="R304" s="58"/>
      <c r="S304" s="58"/>
      <c r="T304" s="58"/>
      <c r="U304" s="58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8">
        <f t="shared" si="10"/>
        <v>2</v>
      </c>
    </row>
    <row r="305" spans="2:46" ht="13.5" customHeight="1" thickBot="1" x14ac:dyDescent="0.25">
      <c r="B305" s="8"/>
      <c r="H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3"/>
    </row>
    <row r="306" spans="2:46" ht="13.5" customHeight="1" x14ac:dyDescent="0.2">
      <c r="B306" s="45" t="s">
        <v>531</v>
      </c>
      <c r="C306" s="46" t="s">
        <v>26</v>
      </c>
      <c r="D306" s="47" t="s">
        <v>46</v>
      </c>
      <c r="E306" s="48" t="s">
        <v>0</v>
      </c>
      <c r="F306" s="48" t="s">
        <v>3</v>
      </c>
      <c r="G306" s="48" t="s">
        <v>1</v>
      </c>
      <c r="H306" s="46" t="s">
        <v>4</v>
      </c>
      <c r="I306" s="48" t="s">
        <v>5</v>
      </c>
      <c r="J306" s="46">
        <v>1</v>
      </c>
      <c r="K306" s="46" t="s">
        <v>146</v>
      </c>
      <c r="L306" s="46" t="s">
        <v>147</v>
      </c>
      <c r="M306" s="49">
        <v>2</v>
      </c>
      <c r="N306" s="49" t="s">
        <v>146</v>
      </c>
      <c r="O306" s="49" t="s">
        <v>147</v>
      </c>
      <c r="P306" s="46">
        <v>3</v>
      </c>
      <c r="Q306" s="46" t="s">
        <v>146</v>
      </c>
      <c r="R306" s="46" t="s">
        <v>147</v>
      </c>
      <c r="S306" s="49">
        <v>4</v>
      </c>
      <c r="T306" s="49" t="s">
        <v>146</v>
      </c>
      <c r="U306" s="49" t="s">
        <v>147</v>
      </c>
      <c r="V306" s="46">
        <v>5</v>
      </c>
      <c r="W306" s="46" t="s">
        <v>146</v>
      </c>
      <c r="X306" s="46" t="s">
        <v>147</v>
      </c>
      <c r="Y306" s="49">
        <v>6</v>
      </c>
      <c r="Z306" s="49" t="s">
        <v>146</v>
      </c>
      <c r="AA306" s="49" t="s">
        <v>147</v>
      </c>
      <c r="AB306" s="46">
        <v>7</v>
      </c>
      <c r="AC306" s="46" t="s">
        <v>146</v>
      </c>
      <c r="AD306" s="46" t="s">
        <v>147</v>
      </c>
      <c r="AE306" s="49">
        <v>8</v>
      </c>
      <c r="AF306" s="49" t="s">
        <v>146</v>
      </c>
      <c r="AG306" s="49" t="s">
        <v>147</v>
      </c>
      <c r="AH306" s="46">
        <v>9</v>
      </c>
      <c r="AI306" s="46" t="s">
        <v>146</v>
      </c>
      <c r="AJ306" s="46" t="s">
        <v>147</v>
      </c>
      <c r="AK306" s="49">
        <v>10</v>
      </c>
      <c r="AL306" s="49" t="s">
        <v>146</v>
      </c>
      <c r="AM306" s="49" t="s">
        <v>147</v>
      </c>
      <c r="AN306" s="46">
        <v>11</v>
      </c>
      <c r="AO306" s="46" t="s">
        <v>146</v>
      </c>
      <c r="AP306" s="46" t="s">
        <v>147</v>
      </c>
      <c r="AQ306" s="49">
        <v>12</v>
      </c>
      <c r="AR306" s="49" t="s">
        <v>146</v>
      </c>
      <c r="AS306" s="49" t="s">
        <v>147</v>
      </c>
      <c r="AT306" s="50" t="s">
        <v>24</v>
      </c>
    </row>
    <row r="307" spans="2:46" ht="13.5" customHeight="1" x14ac:dyDescent="0.2">
      <c r="B307" s="39" t="s">
        <v>22</v>
      </c>
      <c r="C307" s="61">
        <v>1</v>
      </c>
      <c r="D307" s="24">
        <v>1</v>
      </c>
      <c r="E307" s="14" t="s">
        <v>106</v>
      </c>
      <c r="F307" s="11" t="s">
        <v>21</v>
      </c>
      <c r="G307" s="11" t="s">
        <v>35</v>
      </c>
      <c r="H307" s="12">
        <v>2019</v>
      </c>
      <c r="I307" s="11" t="s">
        <v>27</v>
      </c>
      <c r="J307" s="12">
        <v>18</v>
      </c>
      <c r="K307" s="12">
        <v>1</v>
      </c>
      <c r="L307" s="12">
        <v>1</v>
      </c>
      <c r="M307" s="12">
        <v>25</v>
      </c>
      <c r="N307" s="12">
        <v>1</v>
      </c>
      <c r="O307" s="12"/>
      <c r="P307" s="43"/>
      <c r="Q307" s="43"/>
      <c r="R307" s="43"/>
      <c r="S307" s="12">
        <v>25</v>
      </c>
      <c r="T307" s="12">
        <v>1</v>
      </c>
      <c r="U307" s="12"/>
      <c r="V307" s="12">
        <v>10</v>
      </c>
      <c r="W307" s="12">
        <v>1</v>
      </c>
      <c r="X307" s="12"/>
      <c r="Y307" s="12">
        <v>25</v>
      </c>
      <c r="Z307" s="12">
        <v>1</v>
      </c>
      <c r="AA307" s="12"/>
      <c r="AB307" s="12">
        <v>18</v>
      </c>
      <c r="AC307" s="12">
        <v>1</v>
      </c>
      <c r="AD307" s="12"/>
      <c r="AE307" s="12">
        <v>25</v>
      </c>
      <c r="AF307" s="12">
        <v>1</v>
      </c>
      <c r="AG307" s="12"/>
      <c r="AH307" s="43"/>
      <c r="AI307" s="43"/>
      <c r="AJ307" s="43"/>
      <c r="AK307" s="43"/>
      <c r="AL307" s="43"/>
      <c r="AM307" s="43"/>
      <c r="AN307" s="12">
        <v>25</v>
      </c>
      <c r="AO307" s="12">
        <v>1</v>
      </c>
      <c r="AP307" s="12"/>
      <c r="AQ307" s="12">
        <v>18</v>
      </c>
      <c r="AR307" s="12">
        <v>1</v>
      </c>
      <c r="AS307" s="12"/>
      <c r="AT307" s="31">
        <f t="shared" ref="AT307:AT338" si="11">SUM(J307:AS307)</f>
        <v>199</v>
      </c>
    </row>
    <row r="308" spans="2:46" ht="13.5" customHeight="1" x14ac:dyDescent="0.2">
      <c r="B308" s="39" t="s">
        <v>10</v>
      </c>
      <c r="C308" s="61">
        <v>2</v>
      </c>
      <c r="D308" s="19">
        <v>2</v>
      </c>
      <c r="E308" s="14" t="s">
        <v>190</v>
      </c>
      <c r="F308" s="11" t="s">
        <v>12</v>
      </c>
      <c r="G308" s="11" t="s">
        <v>188</v>
      </c>
      <c r="H308" s="12">
        <v>2001</v>
      </c>
      <c r="I308" s="11" t="s">
        <v>168</v>
      </c>
      <c r="J308" s="43"/>
      <c r="K308" s="43"/>
      <c r="L308" s="43"/>
      <c r="M308" s="43"/>
      <c r="N308" s="43"/>
      <c r="O308" s="43"/>
      <c r="P308" s="43"/>
      <c r="Q308" s="43"/>
      <c r="R308" s="43"/>
      <c r="S308" s="12">
        <v>15</v>
      </c>
      <c r="T308" s="12">
        <v>1</v>
      </c>
      <c r="U308" s="12"/>
      <c r="V308" s="12">
        <v>25</v>
      </c>
      <c r="W308" s="12">
        <v>1</v>
      </c>
      <c r="X308" s="12"/>
      <c r="Y308" s="12">
        <v>7</v>
      </c>
      <c r="Z308" s="12">
        <v>1</v>
      </c>
      <c r="AA308" s="12"/>
      <c r="AB308" s="12">
        <v>25</v>
      </c>
      <c r="AC308" s="12">
        <v>1</v>
      </c>
      <c r="AD308" s="12"/>
      <c r="AE308" s="12"/>
      <c r="AF308" s="12"/>
      <c r="AG308" s="12"/>
      <c r="AH308" s="12"/>
      <c r="AI308" s="12"/>
      <c r="AJ308" s="12"/>
      <c r="AK308" s="12">
        <v>18</v>
      </c>
      <c r="AL308" s="12">
        <v>1</v>
      </c>
      <c r="AM308" s="12"/>
      <c r="AN308" s="12">
        <v>18</v>
      </c>
      <c r="AO308" s="12">
        <v>1</v>
      </c>
      <c r="AP308" s="12"/>
      <c r="AQ308" s="12">
        <v>8</v>
      </c>
      <c r="AR308" s="12">
        <v>1</v>
      </c>
      <c r="AS308" s="12">
        <v>1</v>
      </c>
      <c r="AT308" s="31">
        <f t="shared" si="11"/>
        <v>124</v>
      </c>
    </row>
    <row r="309" spans="2:46" ht="13.5" customHeight="1" x14ac:dyDescent="0.2">
      <c r="B309" s="39" t="s">
        <v>10</v>
      </c>
      <c r="C309" s="61">
        <v>3</v>
      </c>
      <c r="D309" s="24">
        <v>3</v>
      </c>
      <c r="E309" s="14" t="s">
        <v>56</v>
      </c>
      <c r="F309" s="11" t="s">
        <v>21</v>
      </c>
      <c r="G309" s="11" t="s">
        <v>43</v>
      </c>
      <c r="H309" s="12">
        <v>2013</v>
      </c>
      <c r="I309" s="11" t="s">
        <v>36</v>
      </c>
      <c r="J309" s="12">
        <v>12</v>
      </c>
      <c r="K309" s="12">
        <v>1</v>
      </c>
      <c r="L309" s="12"/>
      <c r="M309" s="12">
        <v>8</v>
      </c>
      <c r="N309" s="12">
        <v>1</v>
      </c>
      <c r="O309" s="12"/>
      <c r="P309" s="12">
        <v>15</v>
      </c>
      <c r="Q309" s="12">
        <v>1</v>
      </c>
      <c r="R309" s="12"/>
      <c r="S309" s="12">
        <v>7</v>
      </c>
      <c r="T309" s="12">
        <v>1</v>
      </c>
      <c r="U309" s="12">
        <v>1</v>
      </c>
      <c r="V309" s="12">
        <v>18</v>
      </c>
      <c r="W309" s="12">
        <v>1</v>
      </c>
      <c r="X309" s="12"/>
      <c r="Y309" s="43"/>
      <c r="Z309" s="43"/>
      <c r="AA309" s="43"/>
      <c r="AB309" s="43"/>
      <c r="AC309" s="43"/>
      <c r="AD309" s="43"/>
      <c r="AE309" s="43"/>
      <c r="AF309" s="43"/>
      <c r="AG309" s="43"/>
      <c r="AH309" s="12"/>
      <c r="AI309" s="12"/>
      <c r="AJ309" s="12"/>
      <c r="AK309" s="12">
        <v>7</v>
      </c>
      <c r="AL309" s="12">
        <v>1</v>
      </c>
      <c r="AM309" s="12">
        <v>1</v>
      </c>
      <c r="AN309" s="12">
        <v>15</v>
      </c>
      <c r="AO309" s="12">
        <v>1</v>
      </c>
      <c r="AP309" s="12"/>
      <c r="AQ309" s="12">
        <v>25</v>
      </c>
      <c r="AR309" s="12">
        <v>1</v>
      </c>
      <c r="AS309" s="12"/>
      <c r="AT309" s="31">
        <f t="shared" si="11"/>
        <v>117</v>
      </c>
    </row>
    <row r="310" spans="2:46" ht="13.5" customHeight="1" x14ac:dyDescent="0.2">
      <c r="B310" s="39" t="s">
        <v>10</v>
      </c>
      <c r="C310" s="67">
        <v>4</v>
      </c>
      <c r="D310" s="24">
        <v>4</v>
      </c>
      <c r="E310" s="14" t="s">
        <v>152</v>
      </c>
      <c r="F310" s="11" t="s">
        <v>39</v>
      </c>
      <c r="G310" s="11" t="s">
        <v>41</v>
      </c>
      <c r="H310" s="12">
        <v>1998</v>
      </c>
      <c r="I310" s="11" t="s">
        <v>37</v>
      </c>
      <c r="J310" s="43"/>
      <c r="K310" s="43"/>
      <c r="L310" s="43"/>
      <c r="M310" s="12">
        <v>18</v>
      </c>
      <c r="N310" s="12">
        <v>1</v>
      </c>
      <c r="O310" s="12"/>
      <c r="P310" s="43"/>
      <c r="Q310" s="43"/>
      <c r="R310" s="43"/>
      <c r="S310" s="43"/>
      <c r="T310" s="43"/>
      <c r="U310" s="43"/>
      <c r="V310" s="12">
        <v>7</v>
      </c>
      <c r="W310" s="12">
        <v>1</v>
      </c>
      <c r="X310" s="12"/>
      <c r="Y310" s="12">
        <v>12</v>
      </c>
      <c r="Z310" s="12">
        <v>1</v>
      </c>
      <c r="AA310" s="12"/>
      <c r="AB310" s="12">
        <v>7</v>
      </c>
      <c r="AC310" s="12">
        <v>1</v>
      </c>
      <c r="AD310" s="12"/>
      <c r="AE310" s="12"/>
      <c r="AF310" s="12"/>
      <c r="AG310" s="12"/>
      <c r="AH310" s="12"/>
      <c r="AI310" s="12"/>
      <c r="AJ310" s="12"/>
      <c r="AK310" s="12">
        <v>15</v>
      </c>
      <c r="AL310" s="12">
        <v>1</v>
      </c>
      <c r="AM310" s="12"/>
      <c r="AN310" s="12"/>
      <c r="AO310" s="12"/>
      <c r="AP310" s="12"/>
      <c r="AQ310" s="12">
        <v>10</v>
      </c>
      <c r="AR310" s="12">
        <v>1</v>
      </c>
      <c r="AS310" s="12"/>
      <c r="AT310" s="31">
        <f t="shared" si="11"/>
        <v>75</v>
      </c>
    </row>
    <row r="311" spans="2:46" ht="13.5" customHeight="1" x14ac:dyDescent="0.2">
      <c r="B311" s="39" t="s">
        <v>10</v>
      </c>
      <c r="C311" s="67">
        <v>5</v>
      </c>
      <c r="D311" s="19">
        <v>7</v>
      </c>
      <c r="E311" s="14" t="s">
        <v>322</v>
      </c>
      <c r="F311" s="11" t="s">
        <v>323</v>
      </c>
      <c r="G311" s="11" t="s">
        <v>324</v>
      </c>
      <c r="H311" s="12">
        <v>2010</v>
      </c>
      <c r="I311" s="11" t="s">
        <v>36</v>
      </c>
      <c r="J311" s="43"/>
      <c r="K311" s="43"/>
      <c r="L311" s="43"/>
      <c r="M311" s="43"/>
      <c r="N311" s="43"/>
      <c r="O311" s="43"/>
      <c r="P311" s="43"/>
      <c r="Q311" s="43"/>
      <c r="R311" s="43"/>
      <c r="S311" s="12"/>
      <c r="T311" s="12"/>
      <c r="U311" s="12"/>
      <c r="V311" s="12">
        <v>15</v>
      </c>
      <c r="W311" s="12">
        <v>1</v>
      </c>
      <c r="X311" s="12"/>
      <c r="Y311" s="12">
        <v>15</v>
      </c>
      <c r="Z311" s="12">
        <v>1</v>
      </c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>
        <v>12</v>
      </c>
      <c r="AR311" s="12">
        <v>1</v>
      </c>
      <c r="AS311" s="12"/>
      <c r="AT311" s="31">
        <f t="shared" si="11"/>
        <v>45</v>
      </c>
    </row>
    <row r="312" spans="2:46" ht="13.5" customHeight="1" x14ac:dyDescent="0.2">
      <c r="B312" s="39" t="s">
        <v>10</v>
      </c>
      <c r="C312" s="67">
        <v>6</v>
      </c>
      <c r="D312" s="19">
        <v>5</v>
      </c>
      <c r="E312" s="14" t="s">
        <v>283</v>
      </c>
      <c r="F312" s="11" t="s">
        <v>75</v>
      </c>
      <c r="G312" s="11" t="s">
        <v>284</v>
      </c>
      <c r="H312" s="12">
        <v>2011</v>
      </c>
      <c r="I312" s="11" t="s">
        <v>27</v>
      </c>
      <c r="J312" s="43"/>
      <c r="K312" s="43"/>
      <c r="L312" s="43"/>
      <c r="M312" s="43"/>
      <c r="N312" s="43"/>
      <c r="O312" s="43"/>
      <c r="P312" s="43"/>
      <c r="Q312" s="43"/>
      <c r="R312" s="43"/>
      <c r="S312" s="12">
        <v>12</v>
      </c>
      <c r="T312" s="12">
        <v>1</v>
      </c>
      <c r="U312" s="12"/>
      <c r="V312" s="12">
        <v>12</v>
      </c>
      <c r="W312" s="12">
        <v>1</v>
      </c>
      <c r="X312" s="12">
        <v>1</v>
      </c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>
        <v>10</v>
      </c>
      <c r="AL312" s="12">
        <v>1</v>
      </c>
      <c r="AM312" s="12">
        <v>1</v>
      </c>
      <c r="AN312" s="12"/>
      <c r="AO312" s="12"/>
      <c r="AP312" s="12"/>
      <c r="AQ312" s="12"/>
      <c r="AR312" s="12"/>
      <c r="AS312" s="12"/>
      <c r="AT312" s="31">
        <f t="shared" si="11"/>
        <v>39</v>
      </c>
    </row>
    <row r="313" spans="2:46" ht="13.5" customHeight="1" x14ac:dyDescent="0.2">
      <c r="B313" s="39" t="s">
        <v>10</v>
      </c>
      <c r="C313" s="67">
        <v>7</v>
      </c>
      <c r="D313" s="19">
        <v>6</v>
      </c>
      <c r="E313" s="14" t="s">
        <v>275</v>
      </c>
      <c r="F313" s="11" t="s">
        <v>21</v>
      </c>
      <c r="G313" s="11" t="s">
        <v>23</v>
      </c>
      <c r="H313" s="12">
        <v>2013</v>
      </c>
      <c r="I313" s="11" t="s">
        <v>60</v>
      </c>
      <c r="J313" s="43"/>
      <c r="K313" s="43"/>
      <c r="L313" s="43"/>
      <c r="M313" s="43"/>
      <c r="N313" s="43"/>
      <c r="O313" s="43"/>
      <c r="P313" s="12">
        <v>18</v>
      </c>
      <c r="Q313" s="12">
        <v>1</v>
      </c>
      <c r="R313" s="12"/>
      <c r="S313" s="43"/>
      <c r="T313" s="43"/>
      <c r="U313" s="43"/>
      <c r="V313" s="12"/>
      <c r="W313" s="12"/>
      <c r="X313" s="12"/>
      <c r="Y313" s="12"/>
      <c r="Z313" s="12"/>
      <c r="AA313" s="12"/>
      <c r="AB313" s="12">
        <v>2</v>
      </c>
      <c r="AC313" s="12">
        <v>1</v>
      </c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>
        <v>10</v>
      </c>
      <c r="AO313" s="12">
        <v>1</v>
      </c>
      <c r="AP313" s="12">
        <v>1</v>
      </c>
      <c r="AQ313" s="12"/>
      <c r="AR313" s="12"/>
      <c r="AS313" s="12"/>
      <c r="AT313" s="31">
        <f t="shared" si="11"/>
        <v>34</v>
      </c>
    </row>
    <row r="314" spans="2:46" ht="13.5" customHeight="1" x14ac:dyDescent="0.2">
      <c r="B314" s="39" t="s">
        <v>10</v>
      </c>
      <c r="C314" s="67">
        <v>8</v>
      </c>
      <c r="D314" s="19">
        <v>29</v>
      </c>
      <c r="E314" s="14" t="s">
        <v>327</v>
      </c>
      <c r="F314" s="11" t="s">
        <v>75</v>
      </c>
      <c r="G314" s="11" t="s">
        <v>284</v>
      </c>
      <c r="H314" s="12"/>
      <c r="I314" s="11" t="s">
        <v>27</v>
      </c>
      <c r="J314" s="43"/>
      <c r="K314" s="43"/>
      <c r="L314" s="43"/>
      <c r="M314" s="43"/>
      <c r="N314" s="43"/>
      <c r="O314" s="43"/>
      <c r="P314" s="43"/>
      <c r="Q314" s="43"/>
      <c r="R314" s="43"/>
      <c r="S314" s="12"/>
      <c r="T314" s="12"/>
      <c r="U314" s="12"/>
      <c r="V314" s="12">
        <v>2</v>
      </c>
      <c r="W314" s="12">
        <v>1</v>
      </c>
      <c r="X314" s="12">
        <v>1</v>
      </c>
      <c r="Y314" s="12">
        <v>5</v>
      </c>
      <c r="Z314" s="12">
        <v>1</v>
      </c>
      <c r="AA314" s="12"/>
      <c r="AB314" s="12">
        <v>4</v>
      </c>
      <c r="AC314" s="12">
        <v>1</v>
      </c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>
        <v>15</v>
      </c>
      <c r="AR314" s="12">
        <v>1</v>
      </c>
      <c r="AS314" s="12">
        <v>1</v>
      </c>
      <c r="AT314" s="31">
        <f t="shared" si="11"/>
        <v>32</v>
      </c>
    </row>
    <row r="315" spans="2:46" ht="13.5" customHeight="1" x14ac:dyDescent="0.2">
      <c r="B315" s="39" t="s">
        <v>10</v>
      </c>
      <c r="C315" s="67">
        <v>9</v>
      </c>
      <c r="D315" s="19">
        <v>20</v>
      </c>
      <c r="E315" s="14" t="s">
        <v>450</v>
      </c>
      <c r="F315" s="11" t="s">
        <v>12</v>
      </c>
      <c r="G315" s="11" t="s">
        <v>11</v>
      </c>
      <c r="H315" s="12">
        <v>1996</v>
      </c>
      <c r="I315" s="11" t="s">
        <v>168</v>
      </c>
      <c r="J315" s="43"/>
      <c r="K315" s="43"/>
      <c r="L315" s="43"/>
      <c r="M315" s="43"/>
      <c r="N315" s="43"/>
      <c r="O315" s="43"/>
      <c r="P315" s="43"/>
      <c r="Q315" s="43"/>
      <c r="R315" s="43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>
        <v>18</v>
      </c>
      <c r="AI315" s="12">
        <v>1</v>
      </c>
      <c r="AJ315" s="12"/>
      <c r="AK315" s="12"/>
      <c r="AL315" s="12"/>
      <c r="AM315" s="12"/>
      <c r="AN315" s="12"/>
      <c r="AO315" s="12"/>
      <c r="AP315" s="12"/>
      <c r="AQ315" s="12">
        <v>7</v>
      </c>
      <c r="AR315" s="12">
        <v>1</v>
      </c>
      <c r="AS315" s="12">
        <v>1</v>
      </c>
      <c r="AT315" s="31">
        <f t="shared" si="11"/>
        <v>28</v>
      </c>
    </row>
    <row r="316" spans="2:46" ht="13.5" customHeight="1" x14ac:dyDescent="0.2">
      <c r="B316" s="39" t="s">
        <v>10</v>
      </c>
      <c r="C316" s="67">
        <v>9</v>
      </c>
      <c r="D316" s="19">
        <v>8</v>
      </c>
      <c r="E316" s="14" t="s">
        <v>277</v>
      </c>
      <c r="F316" s="11" t="s">
        <v>21</v>
      </c>
      <c r="G316" s="11" t="s">
        <v>23</v>
      </c>
      <c r="H316" s="12">
        <v>2020</v>
      </c>
      <c r="I316" s="11" t="s">
        <v>60</v>
      </c>
      <c r="J316" s="43"/>
      <c r="K316" s="43"/>
      <c r="L316" s="43"/>
      <c r="M316" s="43"/>
      <c r="N316" s="43"/>
      <c r="O316" s="43"/>
      <c r="P316" s="12">
        <v>10</v>
      </c>
      <c r="Q316" s="12">
        <v>1</v>
      </c>
      <c r="R316" s="12"/>
      <c r="S316" s="43"/>
      <c r="T316" s="43"/>
      <c r="U316" s="43"/>
      <c r="V316" s="12"/>
      <c r="W316" s="12"/>
      <c r="X316" s="12"/>
      <c r="Y316" s="12"/>
      <c r="Z316" s="12"/>
      <c r="AA316" s="12"/>
      <c r="AB316" s="12">
        <v>12</v>
      </c>
      <c r="AC316" s="12">
        <v>1</v>
      </c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>
        <v>3</v>
      </c>
      <c r="AO316" s="12">
        <v>1</v>
      </c>
      <c r="AP316" s="12"/>
      <c r="AQ316" s="12"/>
      <c r="AR316" s="12"/>
      <c r="AS316" s="12"/>
      <c r="AT316" s="31">
        <f t="shared" si="11"/>
        <v>28</v>
      </c>
    </row>
    <row r="317" spans="2:46" ht="13.5" customHeight="1" x14ac:dyDescent="0.2">
      <c r="B317" s="39" t="s">
        <v>10</v>
      </c>
      <c r="C317" s="67">
        <v>11</v>
      </c>
      <c r="D317" s="24">
        <v>9</v>
      </c>
      <c r="E317" s="14" t="s">
        <v>78</v>
      </c>
      <c r="F317" s="11" t="s">
        <v>8</v>
      </c>
      <c r="G317" s="11" t="s">
        <v>50</v>
      </c>
      <c r="H317" s="12">
        <v>2012</v>
      </c>
      <c r="I317" s="11" t="s">
        <v>36</v>
      </c>
      <c r="J317" s="43"/>
      <c r="K317" s="43"/>
      <c r="L317" s="43"/>
      <c r="M317" s="12">
        <v>2</v>
      </c>
      <c r="N317" s="12">
        <v>1</v>
      </c>
      <c r="O317" s="12"/>
      <c r="P317" s="43"/>
      <c r="Q317" s="43"/>
      <c r="R317" s="43"/>
      <c r="S317" s="12">
        <v>16</v>
      </c>
      <c r="T317" s="12">
        <v>1</v>
      </c>
      <c r="U317" s="12"/>
      <c r="V317" s="12">
        <v>6</v>
      </c>
      <c r="W317" s="12">
        <v>1</v>
      </c>
      <c r="X317" s="12"/>
      <c r="Y317" s="43"/>
      <c r="Z317" s="43"/>
      <c r="AA317" s="43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31">
        <f t="shared" si="11"/>
        <v>27</v>
      </c>
    </row>
    <row r="318" spans="2:46" ht="13.5" customHeight="1" x14ac:dyDescent="0.2">
      <c r="B318" s="39" t="s">
        <v>10</v>
      </c>
      <c r="C318" s="67">
        <v>12</v>
      </c>
      <c r="D318" s="19">
        <v>10</v>
      </c>
      <c r="E318" s="14" t="s">
        <v>469</v>
      </c>
      <c r="F318" s="11" t="s">
        <v>8</v>
      </c>
      <c r="G318" s="11" t="s">
        <v>88</v>
      </c>
      <c r="H318" s="12">
        <v>2017</v>
      </c>
      <c r="I318" s="11" t="s">
        <v>311</v>
      </c>
      <c r="J318" s="43"/>
      <c r="K318" s="43"/>
      <c r="L318" s="43"/>
      <c r="M318" s="43"/>
      <c r="N318" s="43"/>
      <c r="O318" s="43"/>
      <c r="P318" s="43"/>
      <c r="Q318" s="43"/>
      <c r="R318" s="43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>
        <v>25</v>
      </c>
      <c r="AL318" s="12">
        <v>1</v>
      </c>
      <c r="AM318" s="12"/>
      <c r="AN318" s="12"/>
      <c r="AO318" s="12"/>
      <c r="AP318" s="12"/>
      <c r="AQ318" s="12"/>
      <c r="AR318" s="12"/>
      <c r="AS318" s="12"/>
      <c r="AT318" s="31">
        <f t="shared" si="11"/>
        <v>26</v>
      </c>
    </row>
    <row r="319" spans="2:46" ht="13.5" customHeight="1" x14ac:dyDescent="0.2">
      <c r="B319" s="39" t="s">
        <v>10</v>
      </c>
      <c r="C319" s="67">
        <v>12</v>
      </c>
      <c r="D319" s="19">
        <v>10</v>
      </c>
      <c r="E319" s="14" t="s">
        <v>329</v>
      </c>
      <c r="F319" s="11" t="s">
        <v>12</v>
      </c>
      <c r="G319" s="11" t="s">
        <v>11</v>
      </c>
      <c r="H319" s="12">
        <v>2007</v>
      </c>
      <c r="I319" s="11" t="s">
        <v>126</v>
      </c>
      <c r="J319" s="43"/>
      <c r="K319" s="43"/>
      <c r="L319" s="43"/>
      <c r="M319" s="43"/>
      <c r="N319" s="43"/>
      <c r="O319" s="43"/>
      <c r="P319" s="43"/>
      <c r="Q319" s="43"/>
      <c r="R319" s="43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>
        <v>25</v>
      </c>
      <c r="AI319" s="12">
        <v>1</v>
      </c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31">
        <f t="shared" si="11"/>
        <v>26</v>
      </c>
    </row>
    <row r="320" spans="2:46" ht="13.5" customHeight="1" x14ac:dyDescent="0.2">
      <c r="B320" s="39" t="s">
        <v>10</v>
      </c>
      <c r="C320" s="67">
        <v>12</v>
      </c>
      <c r="D320" s="19">
        <v>10</v>
      </c>
      <c r="E320" s="14" t="s">
        <v>274</v>
      </c>
      <c r="F320" s="11" t="s">
        <v>12</v>
      </c>
      <c r="G320" s="11" t="s">
        <v>11</v>
      </c>
      <c r="H320" s="12">
        <v>1997</v>
      </c>
      <c r="I320" s="11" t="s">
        <v>126</v>
      </c>
      <c r="J320" s="43"/>
      <c r="K320" s="43"/>
      <c r="L320" s="43"/>
      <c r="M320" s="43"/>
      <c r="N320" s="43"/>
      <c r="O320" s="43"/>
      <c r="P320" s="12">
        <v>25</v>
      </c>
      <c r="Q320" s="12">
        <v>1</v>
      </c>
      <c r="R320" s="12"/>
      <c r="S320" s="43"/>
      <c r="T320" s="43"/>
      <c r="U320" s="43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31">
        <f t="shared" si="11"/>
        <v>26</v>
      </c>
    </row>
    <row r="321" spans="2:46" ht="13.5" customHeight="1" x14ac:dyDescent="0.2">
      <c r="B321" s="39" t="s">
        <v>10</v>
      </c>
      <c r="C321" s="67">
        <v>12</v>
      </c>
      <c r="D321" s="24">
        <v>10</v>
      </c>
      <c r="E321" s="14" t="s">
        <v>93</v>
      </c>
      <c r="F321" s="11" t="s">
        <v>8</v>
      </c>
      <c r="G321" s="11" t="s">
        <v>88</v>
      </c>
      <c r="H321" s="12">
        <v>2015</v>
      </c>
      <c r="I321" s="11" t="s">
        <v>36</v>
      </c>
      <c r="J321" s="12">
        <v>25</v>
      </c>
      <c r="K321" s="12">
        <v>1</v>
      </c>
      <c r="L321" s="12"/>
      <c r="M321" s="43"/>
      <c r="N321" s="43"/>
      <c r="O321" s="43"/>
      <c r="P321" s="43"/>
      <c r="Q321" s="43"/>
      <c r="R321" s="43"/>
      <c r="S321" s="43"/>
      <c r="T321" s="43"/>
      <c r="U321" s="43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31">
        <f t="shared" si="11"/>
        <v>26</v>
      </c>
    </row>
    <row r="322" spans="2:46" ht="13.5" customHeight="1" x14ac:dyDescent="0.2">
      <c r="B322" s="39" t="s">
        <v>10</v>
      </c>
      <c r="C322" s="67">
        <v>16</v>
      </c>
      <c r="D322" s="24">
        <v>14</v>
      </c>
      <c r="E322" s="15" t="s">
        <v>156</v>
      </c>
      <c r="F322" s="16" t="s">
        <v>21</v>
      </c>
      <c r="G322" s="16" t="s">
        <v>23</v>
      </c>
      <c r="H322" s="17">
        <v>2013</v>
      </c>
      <c r="I322" s="16" t="s">
        <v>60</v>
      </c>
      <c r="J322" s="43"/>
      <c r="K322" s="43"/>
      <c r="L322" s="43"/>
      <c r="M322" s="12">
        <v>12</v>
      </c>
      <c r="N322" s="12">
        <v>1</v>
      </c>
      <c r="O322" s="12"/>
      <c r="P322" s="12">
        <v>6</v>
      </c>
      <c r="Q322" s="12">
        <v>1</v>
      </c>
      <c r="R322" s="12"/>
      <c r="S322" s="43"/>
      <c r="T322" s="43"/>
      <c r="U322" s="43"/>
      <c r="V322" s="43"/>
      <c r="W322" s="43"/>
      <c r="X322" s="43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>
        <v>4</v>
      </c>
      <c r="AO322" s="12">
        <v>1</v>
      </c>
      <c r="AP322" s="12"/>
      <c r="AQ322" s="12"/>
      <c r="AR322" s="12"/>
      <c r="AS322" s="12"/>
      <c r="AT322" s="31">
        <f t="shared" si="11"/>
        <v>25</v>
      </c>
    </row>
    <row r="323" spans="2:46" ht="13.5" customHeight="1" x14ac:dyDescent="0.2">
      <c r="B323" s="39" t="s">
        <v>10</v>
      </c>
      <c r="C323" s="67">
        <v>16</v>
      </c>
      <c r="D323" s="19">
        <v>14</v>
      </c>
      <c r="E323" s="14" t="s">
        <v>325</v>
      </c>
      <c r="F323" s="11" t="s">
        <v>8</v>
      </c>
      <c r="G323" s="11" t="s">
        <v>50</v>
      </c>
      <c r="H323" s="12">
        <v>2019</v>
      </c>
      <c r="I323" s="11" t="s">
        <v>326</v>
      </c>
      <c r="J323" s="43"/>
      <c r="K323" s="43"/>
      <c r="L323" s="43"/>
      <c r="M323" s="43"/>
      <c r="N323" s="43"/>
      <c r="O323" s="43"/>
      <c r="P323" s="43"/>
      <c r="Q323" s="43"/>
      <c r="R323" s="43"/>
      <c r="S323" s="12"/>
      <c r="T323" s="12"/>
      <c r="U323" s="12"/>
      <c r="V323" s="12">
        <v>8</v>
      </c>
      <c r="W323" s="12">
        <v>1</v>
      </c>
      <c r="X323" s="12">
        <v>1</v>
      </c>
      <c r="Y323" s="12">
        <v>6</v>
      </c>
      <c r="Z323" s="12">
        <v>1</v>
      </c>
      <c r="AA323" s="12"/>
      <c r="AB323" s="12">
        <v>6</v>
      </c>
      <c r="AC323" s="12">
        <v>1</v>
      </c>
      <c r="AD323" s="12">
        <v>1</v>
      </c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31">
        <f t="shared" si="11"/>
        <v>25</v>
      </c>
    </row>
    <row r="324" spans="2:46" ht="13.5" customHeight="1" x14ac:dyDescent="0.2">
      <c r="B324" s="39" t="s">
        <v>10</v>
      </c>
      <c r="C324" s="67">
        <v>18</v>
      </c>
      <c r="D324" s="19">
        <v>16</v>
      </c>
      <c r="E324" s="15" t="s">
        <v>61</v>
      </c>
      <c r="F324" s="16" t="s">
        <v>21</v>
      </c>
      <c r="G324" s="16" t="s">
        <v>23</v>
      </c>
      <c r="H324" s="17">
        <v>2015</v>
      </c>
      <c r="I324" s="16" t="s">
        <v>60</v>
      </c>
      <c r="J324" s="12">
        <v>7</v>
      </c>
      <c r="K324" s="12">
        <v>1</v>
      </c>
      <c r="L324" s="12">
        <v>1</v>
      </c>
      <c r="M324" s="43"/>
      <c r="N324" s="43"/>
      <c r="O324" s="43"/>
      <c r="P324" s="12">
        <v>7</v>
      </c>
      <c r="Q324" s="12">
        <v>1</v>
      </c>
      <c r="R324" s="12"/>
      <c r="S324" s="43"/>
      <c r="T324" s="43"/>
      <c r="U324" s="43"/>
      <c r="V324" s="43"/>
      <c r="W324" s="43"/>
      <c r="X324" s="43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>
        <v>6</v>
      </c>
      <c r="AO324" s="12">
        <v>1</v>
      </c>
      <c r="AP324" s="12"/>
      <c r="AQ324" s="12"/>
      <c r="AR324" s="12"/>
      <c r="AS324" s="12"/>
      <c r="AT324" s="31">
        <f t="shared" si="11"/>
        <v>24</v>
      </c>
    </row>
    <row r="325" spans="2:46" ht="13.5" customHeight="1" x14ac:dyDescent="0.2">
      <c r="B325" s="39" t="s">
        <v>10</v>
      </c>
      <c r="C325" s="67">
        <v>19</v>
      </c>
      <c r="D325" s="19">
        <v>23</v>
      </c>
      <c r="E325" s="14" t="s">
        <v>452</v>
      </c>
      <c r="F325" s="11" t="s">
        <v>12</v>
      </c>
      <c r="G325" s="11" t="s">
        <v>11</v>
      </c>
      <c r="H325" s="12">
        <v>1999</v>
      </c>
      <c r="I325" s="11" t="s">
        <v>168</v>
      </c>
      <c r="J325" s="43"/>
      <c r="K325" s="43"/>
      <c r="L325" s="43"/>
      <c r="M325" s="43"/>
      <c r="N325" s="43"/>
      <c r="O325" s="43"/>
      <c r="P325" s="43"/>
      <c r="Q325" s="43"/>
      <c r="R325" s="43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>
        <v>15</v>
      </c>
      <c r="AI325" s="12">
        <v>1</v>
      </c>
      <c r="AJ325" s="12">
        <v>1</v>
      </c>
      <c r="AK325" s="12"/>
      <c r="AL325" s="12"/>
      <c r="AM325" s="12"/>
      <c r="AN325" s="12"/>
      <c r="AO325" s="12"/>
      <c r="AP325" s="12"/>
      <c r="AQ325" s="12">
        <v>5</v>
      </c>
      <c r="AR325" s="12">
        <v>1</v>
      </c>
      <c r="AS325" s="12"/>
      <c r="AT325" s="31">
        <f t="shared" si="11"/>
        <v>23</v>
      </c>
    </row>
    <row r="326" spans="2:46" ht="13.5" customHeight="1" x14ac:dyDescent="0.2">
      <c r="B326" s="39" t="s">
        <v>10</v>
      </c>
      <c r="C326" s="67">
        <v>19</v>
      </c>
      <c r="D326" s="19">
        <v>17</v>
      </c>
      <c r="E326" s="14" t="s">
        <v>330</v>
      </c>
      <c r="F326" s="11" t="s">
        <v>75</v>
      </c>
      <c r="G326" s="11" t="s">
        <v>284</v>
      </c>
      <c r="H326" s="12">
        <v>2017</v>
      </c>
      <c r="I326" s="11" t="s">
        <v>57</v>
      </c>
      <c r="J326" s="43"/>
      <c r="K326" s="43"/>
      <c r="L326" s="43"/>
      <c r="M326" s="43"/>
      <c r="N326" s="43"/>
      <c r="O326" s="43"/>
      <c r="P326" s="43"/>
      <c r="Q326" s="43"/>
      <c r="R326" s="43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>
        <v>18</v>
      </c>
      <c r="AF326" s="12">
        <v>1</v>
      </c>
      <c r="AG326" s="12"/>
      <c r="AH326" s="12"/>
      <c r="AI326" s="12"/>
      <c r="AJ326" s="12"/>
      <c r="AK326" s="12"/>
      <c r="AL326" s="12"/>
      <c r="AM326" s="12"/>
      <c r="AN326" s="12">
        <v>2</v>
      </c>
      <c r="AO326" s="12">
        <v>1</v>
      </c>
      <c r="AP326" s="12">
        <v>1</v>
      </c>
      <c r="AQ326" s="12"/>
      <c r="AR326" s="12"/>
      <c r="AS326" s="12"/>
      <c r="AT326" s="31">
        <f t="shared" si="11"/>
        <v>23</v>
      </c>
    </row>
    <row r="327" spans="2:46" ht="13.5" customHeight="1" x14ac:dyDescent="0.2">
      <c r="B327" s="39" t="s">
        <v>10</v>
      </c>
      <c r="C327" s="67">
        <v>21</v>
      </c>
      <c r="D327" s="19">
        <v>18</v>
      </c>
      <c r="E327" s="14" t="s">
        <v>447</v>
      </c>
      <c r="F327" s="11" t="s">
        <v>2</v>
      </c>
      <c r="G327" s="11" t="s">
        <v>448</v>
      </c>
      <c r="H327" s="12">
        <v>1988</v>
      </c>
      <c r="I327" s="11" t="s">
        <v>475</v>
      </c>
      <c r="J327" s="43"/>
      <c r="K327" s="43"/>
      <c r="L327" s="43"/>
      <c r="M327" s="43"/>
      <c r="N327" s="43"/>
      <c r="O327" s="43"/>
      <c r="P327" s="43"/>
      <c r="Q327" s="43"/>
      <c r="R327" s="43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>
        <v>12</v>
      </c>
      <c r="AF327" s="12">
        <v>1</v>
      </c>
      <c r="AG327" s="12"/>
      <c r="AH327" s="12"/>
      <c r="AI327" s="12"/>
      <c r="AJ327" s="12"/>
      <c r="AK327" s="12">
        <v>5</v>
      </c>
      <c r="AL327" s="12">
        <v>1</v>
      </c>
      <c r="AM327" s="12">
        <v>1</v>
      </c>
      <c r="AN327" s="12"/>
      <c r="AO327" s="12"/>
      <c r="AP327" s="12"/>
      <c r="AQ327" s="12"/>
      <c r="AR327" s="12"/>
      <c r="AS327" s="12"/>
      <c r="AT327" s="31">
        <f t="shared" si="11"/>
        <v>20</v>
      </c>
    </row>
    <row r="328" spans="2:46" ht="13.5" customHeight="1" x14ac:dyDescent="0.2">
      <c r="B328" s="39" t="s">
        <v>10</v>
      </c>
      <c r="C328" s="67">
        <v>21</v>
      </c>
      <c r="D328" s="19">
        <v>18</v>
      </c>
      <c r="E328" s="14" t="s">
        <v>373</v>
      </c>
      <c r="F328" s="11" t="s">
        <v>7</v>
      </c>
      <c r="G328" s="11" t="s">
        <v>374</v>
      </c>
      <c r="H328" s="12">
        <v>2006</v>
      </c>
      <c r="I328" s="11" t="s">
        <v>57</v>
      </c>
      <c r="J328" s="43"/>
      <c r="K328" s="43"/>
      <c r="L328" s="43"/>
      <c r="M328" s="43"/>
      <c r="N328" s="43"/>
      <c r="O328" s="43"/>
      <c r="P328" s="43"/>
      <c r="Q328" s="43"/>
      <c r="R328" s="43"/>
      <c r="S328" s="12"/>
      <c r="T328" s="12"/>
      <c r="U328" s="12"/>
      <c r="V328" s="12"/>
      <c r="W328" s="12"/>
      <c r="X328" s="12"/>
      <c r="Y328" s="12">
        <v>18</v>
      </c>
      <c r="Z328" s="12">
        <v>1</v>
      </c>
      <c r="AA328" s="12">
        <v>1</v>
      </c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31">
        <f t="shared" si="11"/>
        <v>20</v>
      </c>
    </row>
    <row r="329" spans="2:46" ht="13.5" customHeight="1" x14ac:dyDescent="0.2">
      <c r="B329" s="39" t="s">
        <v>10</v>
      </c>
      <c r="C329" s="67">
        <v>23</v>
      </c>
      <c r="D329" s="19">
        <v>20</v>
      </c>
      <c r="E329" s="14" t="s">
        <v>278</v>
      </c>
      <c r="F329" s="11" t="s">
        <v>8</v>
      </c>
      <c r="G329" s="11" t="s">
        <v>279</v>
      </c>
      <c r="H329" s="12">
        <v>1992</v>
      </c>
      <c r="I329" s="11" t="s">
        <v>162</v>
      </c>
      <c r="J329" s="43"/>
      <c r="K329" s="43"/>
      <c r="L329" s="43"/>
      <c r="M329" s="43"/>
      <c r="N329" s="43"/>
      <c r="O329" s="43"/>
      <c r="P329" s="12">
        <v>4</v>
      </c>
      <c r="Q329" s="12">
        <v>1</v>
      </c>
      <c r="R329" s="12">
        <v>1</v>
      </c>
      <c r="S329" s="12">
        <v>5</v>
      </c>
      <c r="T329" s="12">
        <v>1</v>
      </c>
      <c r="U329" s="12"/>
      <c r="V329" s="12">
        <v>5</v>
      </c>
      <c r="W329" s="12">
        <v>1</v>
      </c>
      <c r="X329" s="12">
        <v>1</v>
      </c>
      <c r="Y329" s="43"/>
      <c r="Z329" s="43"/>
      <c r="AA329" s="43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31">
        <f t="shared" si="11"/>
        <v>19</v>
      </c>
    </row>
    <row r="330" spans="2:46" ht="13.5" customHeight="1" x14ac:dyDescent="0.2">
      <c r="B330" s="39" t="s">
        <v>10</v>
      </c>
      <c r="C330" s="67">
        <v>24</v>
      </c>
      <c r="D330" s="19">
        <v>25</v>
      </c>
      <c r="E330" s="14" t="s">
        <v>445</v>
      </c>
      <c r="F330" s="11" t="s">
        <v>2</v>
      </c>
      <c r="G330" s="11" t="s">
        <v>446</v>
      </c>
      <c r="H330" s="12">
        <v>1995</v>
      </c>
      <c r="I330" s="11" t="s">
        <v>443</v>
      </c>
      <c r="J330" s="43"/>
      <c r="K330" s="43"/>
      <c r="L330" s="43"/>
      <c r="M330" s="43"/>
      <c r="N330" s="43"/>
      <c r="O330" s="43"/>
      <c r="P330" s="43"/>
      <c r="Q330" s="43"/>
      <c r="R330" s="43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>
        <v>15</v>
      </c>
      <c r="AF330" s="12">
        <v>1</v>
      </c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>
        <v>1</v>
      </c>
      <c r="AR330" s="12">
        <v>1</v>
      </c>
      <c r="AS330" s="12"/>
      <c r="AT330" s="31">
        <f t="shared" si="11"/>
        <v>18</v>
      </c>
    </row>
    <row r="331" spans="2:46" ht="13.5" customHeight="1" x14ac:dyDescent="0.2">
      <c r="B331" s="39" t="s">
        <v>10</v>
      </c>
      <c r="C331" s="67">
        <v>24</v>
      </c>
      <c r="D331" s="19">
        <v>22</v>
      </c>
      <c r="E331" s="14" t="s">
        <v>425</v>
      </c>
      <c r="F331" s="11" t="s">
        <v>21</v>
      </c>
      <c r="G331" s="11" t="s">
        <v>23</v>
      </c>
      <c r="H331" s="12">
        <v>2018</v>
      </c>
      <c r="I331" s="11" t="s">
        <v>60</v>
      </c>
      <c r="J331" s="43"/>
      <c r="K331" s="43"/>
      <c r="L331" s="43"/>
      <c r="M331" s="43"/>
      <c r="N331" s="43"/>
      <c r="O331" s="43"/>
      <c r="P331" s="12">
        <v>8</v>
      </c>
      <c r="Q331" s="12">
        <v>1</v>
      </c>
      <c r="R331" s="12"/>
      <c r="S331" s="43"/>
      <c r="T331" s="43"/>
      <c r="U331" s="43"/>
      <c r="V331" s="12"/>
      <c r="W331" s="12"/>
      <c r="X331" s="12"/>
      <c r="Y331" s="12"/>
      <c r="Z331" s="12"/>
      <c r="AA331" s="12"/>
      <c r="AB331" s="12">
        <v>8</v>
      </c>
      <c r="AC331" s="12">
        <v>1</v>
      </c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31">
        <f t="shared" si="11"/>
        <v>18</v>
      </c>
    </row>
    <row r="332" spans="2:46" ht="13.5" customHeight="1" x14ac:dyDescent="0.2">
      <c r="B332" s="39" t="s">
        <v>10</v>
      </c>
      <c r="C332" s="67">
        <v>26</v>
      </c>
      <c r="D332" s="24">
        <v>23</v>
      </c>
      <c r="E332" s="14" t="s">
        <v>119</v>
      </c>
      <c r="F332" s="11" t="s">
        <v>39</v>
      </c>
      <c r="G332" s="11" t="s">
        <v>41</v>
      </c>
      <c r="H332" s="12">
        <v>1998</v>
      </c>
      <c r="I332" s="11" t="s">
        <v>57</v>
      </c>
      <c r="J332" s="12">
        <v>15</v>
      </c>
      <c r="K332" s="12">
        <v>1</v>
      </c>
      <c r="L332" s="12">
        <v>1</v>
      </c>
      <c r="M332" s="43"/>
      <c r="N332" s="43"/>
      <c r="O332" s="43"/>
      <c r="P332" s="43"/>
      <c r="Q332" s="43"/>
      <c r="R332" s="43"/>
      <c r="S332" s="43"/>
      <c r="T332" s="43"/>
      <c r="U332" s="43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31">
        <f t="shared" si="11"/>
        <v>17</v>
      </c>
    </row>
    <row r="333" spans="2:46" ht="13.5" customHeight="1" x14ac:dyDescent="0.2">
      <c r="B333" s="39" t="s">
        <v>10</v>
      </c>
      <c r="C333" s="67">
        <v>27</v>
      </c>
      <c r="D333" s="19">
        <v>25</v>
      </c>
      <c r="E333" s="14" t="s">
        <v>338</v>
      </c>
      <c r="F333" s="11" t="s">
        <v>2</v>
      </c>
      <c r="G333" s="11" t="s">
        <v>423</v>
      </c>
      <c r="H333" s="12">
        <v>1993</v>
      </c>
      <c r="I333" s="11" t="s">
        <v>422</v>
      </c>
      <c r="J333" s="43"/>
      <c r="K333" s="43"/>
      <c r="L333" s="43"/>
      <c r="M333" s="43"/>
      <c r="N333" s="43"/>
      <c r="O333" s="43"/>
      <c r="P333" s="43"/>
      <c r="Q333" s="43"/>
      <c r="R333" s="43"/>
      <c r="S333" s="12"/>
      <c r="T333" s="12"/>
      <c r="U333" s="12"/>
      <c r="V333" s="12"/>
      <c r="W333" s="12"/>
      <c r="X333" s="12"/>
      <c r="Y333" s="12"/>
      <c r="Z333" s="12"/>
      <c r="AA333" s="12"/>
      <c r="AB333" s="12">
        <v>15</v>
      </c>
      <c r="AC333" s="12">
        <v>1</v>
      </c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31">
        <f t="shared" si="11"/>
        <v>16</v>
      </c>
    </row>
    <row r="334" spans="2:46" ht="13.5" customHeight="1" x14ac:dyDescent="0.2">
      <c r="B334" s="39" t="s">
        <v>10</v>
      </c>
      <c r="C334" s="67">
        <v>27</v>
      </c>
      <c r="D334" s="19">
        <v>25</v>
      </c>
      <c r="E334" s="14" t="s">
        <v>375</v>
      </c>
      <c r="F334" s="11" t="s">
        <v>2</v>
      </c>
      <c r="G334" s="11" t="s">
        <v>177</v>
      </c>
      <c r="H334" s="12">
        <v>2002</v>
      </c>
      <c r="I334" s="11" t="s">
        <v>405</v>
      </c>
      <c r="J334" s="43"/>
      <c r="K334" s="43"/>
      <c r="L334" s="43"/>
      <c r="M334" s="43"/>
      <c r="N334" s="43"/>
      <c r="O334" s="43"/>
      <c r="P334" s="43"/>
      <c r="Q334" s="43"/>
      <c r="R334" s="43"/>
      <c r="S334" s="12"/>
      <c r="T334" s="12"/>
      <c r="U334" s="12"/>
      <c r="V334" s="12"/>
      <c r="W334" s="12"/>
      <c r="X334" s="12"/>
      <c r="Y334" s="12">
        <v>10</v>
      </c>
      <c r="Z334" s="12">
        <v>1</v>
      </c>
      <c r="AA334" s="12">
        <v>1</v>
      </c>
      <c r="AB334" s="12">
        <v>3</v>
      </c>
      <c r="AC334" s="12">
        <v>1</v>
      </c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31">
        <f t="shared" si="11"/>
        <v>16</v>
      </c>
    </row>
    <row r="335" spans="2:46" ht="13.5" customHeight="1" x14ac:dyDescent="0.2">
      <c r="B335" s="39" t="s">
        <v>10</v>
      </c>
      <c r="C335" s="67">
        <v>27</v>
      </c>
      <c r="D335" s="24">
        <v>25</v>
      </c>
      <c r="E335" s="15" t="s">
        <v>154</v>
      </c>
      <c r="F335" s="16" t="s">
        <v>21</v>
      </c>
      <c r="G335" s="16" t="s">
        <v>35</v>
      </c>
      <c r="H335" s="17">
        <v>2019</v>
      </c>
      <c r="I335" s="16" t="s">
        <v>155</v>
      </c>
      <c r="J335" s="43"/>
      <c r="K335" s="43"/>
      <c r="L335" s="43"/>
      <c r="M335" s="12">
        <v>15</v>
      </c>
      <c r="N335" s="12">
        <v>1</v>
      </c>
      <c r="O335" s="12"/>
      <c r="P335" s="43"/>
      <c r="Q335" s="43"/>
      <c r="R335" s="43"/>
      <c r="S335" s="43"/>
      <c r="T335" s="43"/>
      <c r="U335" s="43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31">
        <f t="shared" si="11"/>
        <v>16</v>
      </c>
    </row>
    <row r="336" spans="2:46" ht="13.5" customHeight="1" x14ac:dyDescent="0.2">
      <c r="B336" s="39" t="s">
        <v>10</v>
      </c>
      <c r="C336" s="67">
        <v>30</v>
      </c>
      <c r="D336" s="19">
        <v>43</v>
      </c>
      <c r="E336" s="14" t="s">
        <v>529</v>
      </c>
      <c r="F336" s="11" t="s">
        <v>8</v>
      </c>
      <c r="G336" s="11" t="s">
        <v>50</v>
      </c>
      <c r="H336" s="12">
        <v>2017</v>
      </c>
      <c r="I336" s="11" t="s">
        <v>77</v>
      </c>
      <c r="J336" s="43"/>
      <c r="K336" s="43"/>
      <c r="L336" s="43"/>
      <c r="M336" s="43"/>
      <c r="N336" s="43"/>
      <c r="O336" s="43"/>
      <c r="P336" s="43"/>
      <c r="Q336" s="43"/>
      <c r="R336" s="43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>
        <v>7</v>
      </c>
      <c r="AO336" s="12">
        <v>1</v>
      </c>
      <c r="AP336" s="12">
        <v>1</v>
      </c>
      <c r="AQ336" s="12">
        <v>4</v>
      </c>
      <c r="AR336" s="12">
        <v>1</v>
      </c>
      <c r="AS336" s="12">
        <v>1</v>
      </c>
      <c r="AT336" s="31">
        <f t="shared" si="11"/>
        <v>15</v>
      </c>
    </row>
    <row r="337" spans="2:46" ht="13.5" customHeight="1" x14ac:dyDescent="0.2">
      <c r="B337" s="39" t="s">
        <v>10</v>
      </c>
      <c r="C337" s="67">
        <v>30</v>
      </c>
      <c r="D337" s="24">
        <v>29</v>
      </c>
      <c r="E337" s="14" t="s">
        <v>121</v>
      </c>
      <c r="F337" s="11" t="s">
        <v>21</v>
      </c>
      <c r="G337" s="11" t="s">
        <v>35</v>
      </c>
      <c r="H337" s="12">
        <v>2014</v>
      </c>
      <c r="I337" s="11" t="s">
        <v>27</v>
      </c>
      <c r="J337" s="12">
        <v>6</v>
      </c>
      <c r="K337" s="12">
        <v>1</v>
      </c>
      <c r="L337" s="12"/>
      <c r="M337" s="12">
        <v>7</v>
      </c>
      <c r="N337" s="12">
        <v>1</v>
      </c>
      <c r="O337" s="12"/>
      <c r="P337" s="43"/>
      <c r="Q337" s="43"/>
      <c r="R337" s="43"/>
      <c r="S337" s="43"/>
      <c r="T337" s="43"/>
      <c r="U337" s="43"/>
      <c r="V337" s="43"/>
      <c r="W337" s="43"/>
      <c r="X337" s="43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31">
        <f t="shared" si="11"/>
        <v>15</v>
      </c>
    </row>
    <row r="338" spans="2:46" ht="13.5" customHeight="1" x14ac:dyDescent="0.2">
      <c r="B338" s="39" t="s">
        <v>10</v>
      </c>
      <c r="C338" s="67">
        <v>32</v>
      </c>
      <c r="D338" s="19">
        <v>31</v>
      </c>
      <c r="E338" s="14" t="s">
        <v>426</v>
      </c>
      <c r="F338" s="11" t="s">
        <v>21</v>
      </c>
      <c r="G338" s="11" t="s">
        <v>23</v>
      </c>
      <c r="H338" s="12">
        <v>2022</v>
      </c>
      <c r="I338" s="11" t="s">
        <v>60</v>
      </c>
      <c r="J338" s="43"/>
      <c r="K338" s="43"/>
      <c r="L338" s="43"/>
      <c r="M338" s="43"/>
      <c r="N338" s="43"/>
      <c r="O338" s="43"/>
      <c r="P338" s="43"/>
      <c r="Q338" s="43"/>
      <c r="R338" s="43"/>
      <c r="S338" s="12"/>
      <c r="T338" s="12"/>
      <c r="U338" s="12"/>
      <c r="V338" s="12"/>
      <c r="W338" s="12"/>
      <c r="X338" s="12"/>
      <c r="Y338" s="12"/>
      <c r="Z338" s="12"/>
      <c r="AA338" s="12"/>
      <c r="AB338" s="12">
        <v>5</v>
      </c>
      <c r="AC338" s="12">
        <v>1</v>
      </c>
      <c r="AD338" s="12">
        <v>1</v>
      </c>
      <c r="AE338" s="12"/>
      <c r="AF338" s="12"/>
      <c r="AG338" s="12"/>
      <c r="AH338" s="12"/>
      <c r="AI338" s="12"/>
      <c r="AJ338" s="12"/>
      <c r="AK338" s="12"/>
      <c r="AL338" s="12"/>
      <c r="AM338" s="12"/>
      <c r="AN338" s="12">
        <v>5</v>
      </c>
      <c r="AO338" s="12">
        <v>1</v>
      </c>
      <c r="AP338" s="12">
        <v>1</v>
      </c>
      <c r="AQ338" s="12"/>
      <c r="AR338" s="12"/>
      <c r="AS338" s="12"/>
      <c r="AT338" s="31">
        <f t="shared" si="11"/>
        <v>14</v>
      </c>
    </row>
    <row r="339" spans="2:46" ht="13.5" customHeight="1" x14ac:dyDescent="0.2">
      <c r="B339" s="39" t="s">
        <v>10</v>
      </c>
      <c r="C339" s="67">
        <v>32</v>
      </c>
      <c r="D339" s="19">
        <v>31</v>
      </c>
      <c r="E339" s="14" t="s">
        <v>286</v>
      </c>
      <c r="F339" s="11" t="s">
        <v>12</v>
      </c>
      <c r="G339" s="11" t="s">
        <v>159</v>
      </c>
      <c r="H339" s="12">
        <v>1997</v>
      </c>
      <c r="I339" s="11" t="s">
        <v>126</v>
      </c>
      <c r="J339" s="43"/>
      <c r="K339" s="43"/>
      <c r="L339" s="43"/>
      <c r="M339" s="43"/>
      <c r="N339" s="43"/>
      <c r="O339" s="43"/>
      <c r="P339" s="43"/>
      <c r="Q339" s="43"/>
      <c r="R339" s="43"/>
      <c r="S339" s="12">
        <v>8</v>
      </c>
      <c r="T339" s="12">
        <v>1</v>
      </c>
      <c r="U339" s="12">
        <v>1</v>
      </c>
      <c r="V339" s="12">
        <v>3</v>
      </c>
      <c r="W339" s="12">
        <v>1</v>
      </c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31">
        <f t="shared" ref="AT339:AT370" si="12">SUM(J339:AS339)</f>
        <v>14</v>
      </c>
    </row>
    <row r="340" spans="2:46" ht="13.5" customHeight="1" x14ac:dyDescent="0.2">
      <c r="B340" s="39" t="s">
        <v>10</v>
      </c>
      <c r="C340" s="67">
        <v>34</v>
      </c>
      <c r="D340" s="19">
        <v>33</v>
      </c>
      <c r="E340" s="14" t="s">
        <v>527</v>
      </c>
      <c r="F340" s="11" t="s">
        <v>75</v>
      </c>
      <c r="G340" s="11" t="s">
        <v>528</v>
      </c>
      <c r="H340" s="12">
        <v>2019</v>
      </c>
      <c r="I340" s="11" t="s">
        <v>77</v>
      </c>
      <c r="J340" s="43"/>
      <c r="K340" s="43"/>
      <c r="L340" s="43"/>
      <c r="M340" s="43"/>
      <c r="N340" s="43"/>
      <c r="O340" s="43"/>
      <c r="P340" s="43"/>
      <c r="Q340" s="43"/>
      <c r="R340" s="43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>
        <v>12</v>
      </c>
      <c r="AO340" s="12">
        <v>1</v>
      </c>
      <c r="AP340" s="12"/>
      <c r="AQ340" s="12"/>
      <c r="AR340" s="12"/>
      <c r="AS340" s="12"/>
      <c r="AT340" s="31">
        <f t="shared" si="12"/>
        <v>13</v>
      </c>
    </row>
    <row r="341" spans="2:46" ht="13.5" customHeight="1" x14ac:dyDescent="0.2">
      <c r="B341" s="39" t="s">
        <v>10</v>
      </c>
      <c r="C341" s="67">
        <v>34</v>
      </c>
      <c r="D341" s="19">
        <v>33</v>
      </c>
      <c r="E341" s="14" t="s">
        <v>470</v>
      </c>
      <c r="F341" s="11" t="s">
        <v>12</v>
      </c>
      <c r="G341" s="11" t="s">
        <v>471</v>
      </c>
      <c r="H341" s="12">
        <v>2021</v>
      </c>
      <c r="I341" s="11" t="s">
        <v>311</v>
      </c>
      <c r="J341" s="43"/>
      <c r="K341" s="43"/>
      <c r="L341" s="43"/>
      <c r="M341" s="43"/>
      <c r="N341" s="43"/>
      <c r="O341" s="43"/>
      <c r="P341" s="43"/>
      <c r="Q341" s="43"/>
      <c r="R341" s="43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>
        <v>12</v>
      </c>
      <c r="AL341" s="12">
        <v>1</v>
      </c>
      <c r="AM341" s="12"/>
      <c r="AN341" s="12"/>
      <c r="AO341" s="12"/>
      <c r="AP341" s="12"/>
      <c r="AQ341" s="12"/>
      <c r="AR341" s="12"/>
      <c r="AS341" s="12"/>
      <c r="AT341" s="31">
        <f t="shared" si="12"/>
        <v>13</v>
      </c>
    </row>
    <row r="342" spans="2:46" ht="13.5" customHeight="1" x14ac:dyDescent="0.2">
      <c r="B342" s="39" t="s">
        <v>10</v>
      </c>
      <c r="C342" s="67">
        <v>34</v>
      </c>
      <c r="D342" s="19">
        <v>33</v>
      </c>
      <c r="E342" s="14" t="s">
        <v>276</v>
      </c>
      <c r="F342" s="11" t="s">
        <v>21</v>
      </c>
      <c r="G342" s="11" t="s">
        <v>35</v>
      </c>
      <c r="H342" s="12">
        <v>2010</v>
      </c>
      <c r="I342" s="11" t="s">
        <v>36</v>
      </c>
      <c r="J342" s="43"/>
      <c r="K342" s="43"/>
      <c r="L342" s="43"/>
      <c r="M342" s="43"/>
      <c r="N342" s="43"/>
      <c r="O342" s="43"/>
      <c r="P342" s="12">
        <v>12</v>
      </c>
      <c r="Q342" s="12">
        <v>1</v>
      </c>
      <c r="R342" s="12"/>
      <c r="S342" s="43"/>
      <c r="T342" s="43"/>
      <c r="U342" s="43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31">
        <f t="shared" si="12"/>
        <v>13</v>
      </c>
    </row>
    <row r="343" spans="2:46" ht="13.5" customHeight="1" x14ac:dyDescent="0.2">
      <c r="B343" s="39" t="s">
        <v>10</v>
      </c>
      <c r="C343" s="67">
        <v>37</v>
      </c>
      <c r="D343" s="19">
        <v>36</v>
      </c>
      <c r="E343" s="14" t="s">
        <v>424</v>
      </c>
      <c r="F343" s="11" t="s">
        <v>12</v>
      </c>
      <c r="G343" s="11" t="s">
        <v>11</v>
      </c>
      <c r="H343" s="12">
        <v>1995</v>
      </c>
      <c r="I343" s="11" t="s">
        <v>77</v>
      </c>
      <c r="J343" s="43"/>
      <c r="K343" s="43"/>
      <c r="L343" s="43"/>
      <c r="M343" s="43"/>
      <c r="N343" s="43"/>
      <c r="O343" s="43"/>
      <c r="P343" s="43"/>
      <c r="Q343" s="43"/>
      <c r="R343" s="43"/>
      <c r="S343" s="12"/>
      <c r="T343" s="12"/>
      <c r="U343" s="12"/>
      <c r="V343" s="12"/>
      <c r="W343" s="12"/>
      <c r="X343" s="12"/>
      <c r="Y343" s="12"/>
      <c r="Z343" s="12"/>
      <c r="AA343" s="12"/>
      <c r="AB343" s="12">
        <v>10</v>
      </c>
      <c r="AC343" s="12">
        <v>1</v>
      </c>
      <c r="AD343" s="12">
        <v>1</v>
      </c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31">
        <f t="shared" si="12"/>
        <v>12</v>
      </c>
    </row>
    <row r="344" spans="2:46" ht="13.5" customHeight="1" x14ac:dyDescent="0.2">
      <c r="B344" s="39" t="s">
        <v>10</v>
      </c>
      <c r="C344" s="67">
        <v>37</v>
      </c>
      <c r="D344" s="19">
        <v>36</v>
      </c>
      <c r="E344" s="14" t="s">
        <v>293</v>
      </c>
      <c r="F344" s="11" t="s">
        <v>75</v>
      </c>
      <c r="G344" s="11" t="s">
        <v>294</v>
      </c>
      <c r="H344" s="12">
        <v>2018</v>
      </c>
      <c r="I344" s="11" t="s">
        <v>376</v>
      </c>
      <c r="J344" s="43"/>
      <c r="K344" s="43"/>
      <c r="L344" s="43"/>
      <c r="M344" s="43"/>
      <c r="N344" s="43"/>
      <c r="O344" s="43"/>
      <c r="P344" s="43"/>
      <c r="Q344" s="43"/>
      <c r="R344" s="43"/>
      <c r="S344" s="12">
        <v>1</v>
      </c>
      <c r="T344" s="12">
        <v>1</v>
      </c>
      <c r="U344" s="12"/>
      <c r="V344" s="12"/>
      <c r="W344" s="12"/>
      <c r="X344" s="12"/>
      <c r="Y344" s="12">
        <v>8</v>
      </c>
      <c r="Z344" s="12">
        <v>1</v>
      </c>
      <c r="AA344" s="12">
        <v>1</v>
      </c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31">
        <f t="shared" si="12"/>
        <v>12</v>
      </c>
    </row>
    <row r="345" spans="2:46" ht="13.5" customHeight="1" x14ac:dyDescent="0.2">
      <c r="B345" s="39" t="s">
        <v>10</v>
      </c>
      <c r="C345" s="67">
        <v>39</v>
      </c>
      <c r="D345" s="19">
        <v>38</v>
      </c>
      <c r="E345" s="14" t="s">
        <v>427</v>
      </c>
      <c r="F345" s="11" t="s">
        <v>75</v>
      </c>
      <c r="G345" s="11" t="s">
        <v>284</v>
      </c>
      <c r="H345" s="12">
        <v>2011</v>
      </c>
      <c r="I345" s="11" t="s">
        <v>57</v>
      </c>
      <c r="J345" s="43"/>
      <c r="K345" s="43"/>
      <c r="L345" s="43"/>
      <c r="M345" s="43"/>
      <c r="N345" s="43"/>
      <c r="O345" s="43"/>
      <c r="P345" s="43"/>
      <c r="Q345" s="43"/>
      <c r="R345" s="43"/>
      <c r="S345" s="12"/>
      <c r="T345" s="12"/>
      <c r="U345" s="12"/>
      <c r="V345" s="12"/>
      <c r="W345" s="12"/>
      <c r="X345" s="12"/>
      <c r="Y345" s="12"/>
      <c r="Z345" s="12"/>
      <c r="AA345" s="12"/>
      <c r="AB345" s="12">
        <v>1</v>
      </c>
      <c r="AC345" s="12">
        <v>1</v>
      </c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>
        <v>8</v>
      </c>
      <c r="AO345" s="12">
        <v>1</v>
      </c>
      <c r="AP345" s="12"/>
      <c r="AQ345" s="12"/>
      <c r="AR345" s="12"/>
      <c r="AS345" s="12"/>
      <c r="AT345" s="31">
        <f t="shared" si="12"/>
        <v>11</v>
      </c>
    </row>
    <row r="346" spans="2:46" ht="13.5" customHeight="1" x14ac:dyDescent="0.2">
      <c r="B346" s="39" t="s">
        <v>10</v>
      </c>
      <c r="C346" s="67">
        <v>39</v>
      </c>
      <c r="D346" s="19">
        <v>38</v>
      </c>
      <c r="E346" s="14" t="s">
        <v>285</v>
      </c>
      <c r="F346" s="11" t="s">
        <v>21</v>
      </c>
      <c r="G346" s="11" t="s">
        <v>23</v>
      </c>
      <c r="H346" s="12">
        <v>2016</v>
      </c>
      <c r="I346" s="11" t="s">
        <v>34</v>
      </c>
      <c r="J346" s="43"/>
      <c r="K346" s="43"/>
      <c r="L346" s="43"/>
      <c r="M346" s="43"/>
      <c r="N346" s="43"/>
      <c r="O346" s="43"/>
      <c r="P346" s="43"/>
      <c r="Q346" s="43"/>
      <c r="R346" s="43"/>
      <c r="S346" s="12">
        <v>10</v>
      </c>
      <c r="T346" s="12">
        <v>1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31">
        <f t="shared" si="12"/>
        <v>11</v>
      </c>
    </row>
    <row r="347" spans="2:46" ht="13.5" customHeight="1" x14ac:dyDescent="0.2">
      <c r="B347" s="39" t="s">
        <v>10</v>
      </c>
      <c r="C347" s="67">
        <v>39</v>
      </c>
      <c r="D347" s="24">
        <v>38</v>
      </c>
      <c r="E347" s="15" t="s">
        <v>157</v>
      </c>
      <c r="F347" s="16" t="s">
        <v>39</v>
      </c>
      <c r="G347" s="16" t="s">
        <v>41</v>
      </c>
      <c r="H347" s="17">
        <v>199</v>
      </c>
      <c r="I347" s="16" t="s">
        <v>57</v>
      </c>
      <c r="J347" s="43"/>
      <c r="K347" s="43"/>
      <c r="L347" s="43"/>
      <c r="M347" s="12">
        <v>10</v>
      </c>
      <c r="N347" s="12">
        <v>1</v>
      </c>
      <c r="O347" s="12"/>
      <c r="P347" s="43"/>
      <c r="Q347" s="43"/>
      <c r="R347" s="43"/>
      <c r="S347" s="43"/>
      <c r="T347" s="43"/>
      <c r="U347" s="43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31">
        <f t="shared" si="12"/>
        <v>11</v>
      </c>
    </row>
    <row r="348" spans="2:46" ht="13.5" customHeight="1" x14ac:dyDescent="0.2">
      <c r="B348" s="39" t="s">
        <v>10</v>
      </c>
      <c r="C348" s="67">
        <v>39</v>
      </c>
      <c r="D348" s="24">
        <v>38</v>
      </c>
      <c r="E348" s="14" t="s">
        <v>120</v>
      </c>
      <c r="F348" s="11" t="s">
        <v>21</v>
      </c>
      <c r="G348" s="11" t="s">
        <v>35</v>
      </c>
      <c r="H348" s="12">
        <v>2015</v>
      </c>
      <c r="I348" s="11" t="s">
        <v>36</v>
      </c>
      <c r="J348" s="12">
        <v>10</v>
      </c>
      <c r="K348" s="12">
        <v>1</v>
      </c>
      <c r="L348" s="12"/>
      <c r="M348" s="43"/>
      <c r="N348" s="43"/>
      <c r="O348" s="43"/>
      <c r="P348" s="43"/>
      <c r="Q348" s="43"/>
      <c r="R348" s="43"/>
      <c r="S348" s="43"/>
      <c r="T348" s="43"/>
      <c r="U348" s="43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31">
        <f t="shared" si="12"/>
        <v>11</v>
      </c>
    </row>
    <row r="349" spans="2:46" ht="13.5" customHeight="1" x14ac:dyDescent="0.2">
      <c r="B349" s="39" t="s">
        <v>10</v>
      </c>
      <c r="C349" s="67">
        <v>43</v>
      </c>
      <c r="D349" s="19">
        <v>42</v>
      </c>
      <c r="E349" s="14" t="s">
        <v>472</v>
      </c>
      <c r="F349" s="11" t="s">
        <v>2</v>
      </c>
      <c r="G349" s="11" t="s">
        <v>66</v>
      </c>
      <c r="H349" s="12">
        <v>2016</v>
      </c>
      <c r="I349" s="11" t="s">
        <v>155</v>
      </c>
      <c r="J349" s="43"/>
      <c r="K349" s="43"/>
      <c r="L349" s="43"/>
      <c r="M349" s="43"/>
      <c r="N349" s="43"/>
      <c r="O349" s="43"/>
      <c r="P349" s="43"/>
      <c r="Q349" s="43"/>
      <c r="R349" s="43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>
        <v>8</v>
      </c>
      <c r="AL349" s="12">
        <v>1</v>
      </c>
      <c r="AM349" s="12">
        <v>1</v>
      </c>
      <c r="AN349" s="12"/>
      <c r="AO349" s="12"/>
      <c r="AP349" s="12"/>
      <c r="AQ349" s="12"/>
      <c r="AR349" s="12"/>
      <c r="AS349" s="12"/>
      <c r="AT349" s="31">
        <f t="shared" si="12"/>
        <v>10</v>
      </c>
    </row>
    <row r="350" spans="2:46" ht="13.5" customHeight="1" x14ac:dyDescent="0.2">
      <c r="B350" s="39" t="s">
        <v>10</v>
      </c>
      <c r="C350" s="67">
        <v>44</v>
      </c>
      <c r="D350" s="19">
        <v>43</v>
      </c>
      <c r="E350" s="15" t="s">
        <v>74</v>
      </c>
      <c r="F350" s="16" t="s">
        <v>75</v>
      </c>
      <c r="G350" s="16" t="s">
        <v>76</v>
      </c>
      <c r="H350" s="17">
        <v>2013</v>
      </c>
      <c r="I350" s="16" t="s">
        <v>27</v>
      </c>
      <c r="J350" s="12">
        <v>8</v>
      </c>
      <c r="K350" s="12">
        <v>1</v>
      </c>
      <c r="L350" s="12"/>
      <c r="M350" s="43"/>
      <c r="N350" s="43"/>
      <c r="O350" s="43"/>
      <c r="P350" s="43"/>
      <c r="Q350" s="43"/>
      <c r="R350" s="43"/>
      <c r="S350" s="43"/>
      <c r="T350" s="43"/>
      <c r="U350" s="43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31">
        <f t="shared" si="12"/>
        <v>9</v>
      </c>
    </row>
    <row r="351" spans="2:46" ht="13.5" customHeight="1" x14ac:dyDescent="0.2">
      <c r="B351" s="39" t="s">
        <v>10</v>
      </c>
      <c r="C351" s="67">
        <v>45</v>
      </c>
      <c r="D351" s="19">
        <v>45</v>
      </c>
      <c r="E351" s="14" t="s">
        <v>473</v>
      </c>
      <c r="F351" s="11" t="s">
        <v>2</v>
      </c>
      <c r="G351" s="11" t="s">
        <v>474</v>
      </c>
      <c r="H351" s="12">
        <v>2003</v>
      </c>
      <c r="I351" s="11"/>
      <c r="J351" s="43"/>
      <c r="K351" s="43"/>
      <c r="L351" s="43"/>
      <c r="M351" s="43"/>
      <c r="N351" s="43"/>
      <c r="O351" s="43"/>
      <c r="P351" s="43"/>
      <c r="Q351" s="43"/>
      <c r="R351" s="43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>
        <v>6</v>
      </c>
      <c r="AL351" s="12">
        <v>1</v>
      </c>
      <c r="AM351" s="12">
        <v>1</v>
      </c>
      <c r="AN351" s="12"/>
      <c r="AO351" s="12"/>
      <c r="AP351" s="12"/>
      <c r="AQ351" s="12"/>
      <c r="AR351" s="12"/>
      <c r="AS351" s="12"/>
      <c r="AT351" s="31">
        <f t="shared" si="12"/>
        <v>8</v>
      </c>
    </row>
    <row r="352" spans="2:46" ht="13.5" customHeight="1" x14ac:dyDescent="0.2">
      <c r="B352" s="39" t="s">
        <v>10</v>
      </c>
      <c r="C352" s="67">
        <v>45</v>
      </c>
      <c r="D352" s="19">
        <v>45</v>
      </c>
      <c r="E352" s="14" t="s">
        <v>287</v>
      </c>
      <c r="F352" s="11" t="s">
        <v>2</v>
      </c>
      <c r="G352" s="11" t="s">
        <v>66</v>
      </c>
      <c r="H352" s="12">
        <v>2015</v>
      </c>
      <c r="I352" s="11" t="s">
        <v>155</v>
      </c>
      <c r="J352" s="43"/>
      <c r="K352" s="43"/>
      <c r="L352" s="43"/>
      <c r="M352" s="43"/>
      <c r="N352" s="43"/>
      <c r="O352" s="43"/>
      <c r="P352" s="43"/>
      <c r="Q352" s="43"/>
      <c r="R352" s="43"/>
      <c r="S352" s="12">
        <v>6</v>
      </c>
      <c r="T352" s="12">
        <v>1</v>
      </c>
      <c r="U352" s="12">
        <v>1</v>
      </c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31">
        <f t="shared" si="12"/>
        <v>8</v>
      </c>
    </row>
    <row r="353" spans="2:46" ht="13.5" customHeight="1" x14ac:dyDescent="0.2">
      <c r="B353" s="39" t="s">
        <v>10</v>
      </c>
      <c r="C353" s="67">
        <v>47</v>
      </c>
      <c r="D353" s="19"/>
      <c r="E353" s="14" t="s">
        <v>532</v>
      </c>
      <c r="F353" s="11" t="s">
        <v>30</v>
      </c>
      <c r="G353" s="11" t="s">
        <v>533</v>
      </c>
      <c r="H353" s="12">
        <v>2013</v>
      </c>
      <c r="I353" s="11" t="s">
        <v>57</v>
      </c>
      <c r="J353" s="43"/>
      <c r="K353" s="43"/>
      <c r="L353" s="43"/>
      <c r="M353" s="43"/>
      <c r="N353" s="43"/>
      <c r="O353" s="43"/>
      <c r="P353" s="43"/>
      <c r="Q353" s="43"/>
      <c r="R353" s="43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>
        <v>6</v>
      </c>
      <c r="AR353" s="12">
        <v>1</v>
      </c>
      <c r="AS353" s="12"/>
      <c r="AT353" s="31">
        <f t="shared" si="12"/>
        <v>7</v>
      </c>
    </row>
    <row r="354" spans="2:46" ht="13.5" customHeight="1" x14ac:dyDescent="0.2">
      <c r="B354" s="39" t="s">
        <v>10</v>
      </c>
      <c r="C354" s="67">
        <v>47</v>
      </c>
      <c r="D354" s="19">
        <v>47</v>
      </c>
      <c r="E354" s="15" t="s">
        <v>128</v>
      </c>
      <c r="F354" s="16" t="s">
        <v>2</v>
      </c>
      <c r="G354" s="16" t="s">
        <v>129</v>
      </c>
      <c r="H354" s="17">
        <v>1997</v>
      </c>
      <c r="I354" s="16" t="s">
        <v>130</v>
      </c>
      <c r="J354" s="43"/>
      <c r="K354" s="43"/>
      <c r="L354" s="43"/>
      <c r="M354" s="12">
        <v>6</v>
      </c>
      <c r="N354" s="12">
        <v>1</v>
      </c>
      <c r="O354" s="12"/>
      <c r="P354" s="43"/>
      <c r="Q354" s="43"/>
      <c r="R354" s="43"/>
      <c r="S354" s="43"/>
      <c r="T354" s="43"/>
      <c r="U354" s="43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31">
        <f t="shared" si="12"/>
        <v>7</v>
      </c>
    </row>
    <row r="355" spans="2:46" ht="13.5" customHeight="1" x14ac:dyDescent="0.2">
      <c r="B355" s="39" t="s">
        <v>10</v>
      </c>
      <c r="C355" s="67">
        <v>47</v>
      </c>
      <c r="D355" s="19">
        <v>47</v>
      </c>
      <c r="E355" s="14" t="s">
        <v>158</v>
      </c>
      <c r="F355" s="11" t="s">
        <v>12</v>
      </c>
      <c r="G355" s="11" t="s">
        <v>159</v>
      </c>
      <c r="H355" s="12">
        <v>1995</v>
      </c>
      <c r="I355" s="11" t="s">
        <v>126</v>
      </c>
      <c r="J355" s="43"/>
      <c r="K355" s="43"/>
      <c r="L355" s="43"/>
      <c r="M355" s="12">
        <v>5</v>
      </c>
      <c r="N355" s="12">
        <v>1</v>
      </c>
      <c r="O355" s="12">
        <v>1</v>
      </c>
      <c r="P355" s="43"/>
      <c r="Q355" s="43"/>
      <c r="R355" s="43"/>
      <c r="S355" s="43"/>
      <c r="T355" s="43"/>
      <c r="U355" s="43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31">
        <f t="shared" si="12"/>
        <v>7</v>
      </c>
    </row>
    <row r="356" spans="2:46" ht="13.5" customHeight="1" x14ac:dyDescent="0.2">
      <c r="B356" s="39" t="s">
        <v>10</v>
      </c>
      <c r="C356" s="67">
        <v>50</v>
      </c>
      <c r="D356" s="19">
        <v>49</v>
      </c>
      <c r="E356" s="14" t="s">
        <v>476</v>
      </c>
      <c r="F356" s="11" t="s">
        <v>39</v>
      </c>
      <c r="G356" s="11" t="s">
        <v>41</v>
      </c>
      <c r="H356" s="12">
        <v>2007</v>
      </c>
      <c r="I356" s="11" t="s">
        <v>305</v>
      </c>
      <c r="J356" s="43"/>
      <c r="K356" s="43"/>
      <c r="L356" s="43"/>
      <c r="M356" s="43"/>
      <c r="N356" s="43"/>
      <c r="O356" s="43"/>
      <c r="P356" s="43"/>
      <c r="Q356" s="43"/>
      <c r="R356" s="43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>
        <v>4</v>
      </c>
      <c r="AL356" s="12">
        <v>1</v>
      </c>
      <c r="AM356" s="12">
        <v>1</v>
      </c>
      <c r="AN356" s="12"/>
      <c r="AO356" s="12"/>
      <c r="AP356" s="12"/>
      <c r="AQ356" s="12"/>
      <c r="AR356" s="12"/>
      <c r="AS356" s="12"/>
      <c r="AT356" s="31">
        <f t="shared" si="12"/>
        <v>6</v>
      </c>
    </row>
    <row r="357" spans="2:46" ht="13.5" customHeight="1" x14ac:dyDescent="0.2">
      <c r="B357" s="39" t="s">
        <v>10</v>
      </c>
      <c r="C357" s="67">
        <v>50</v>
      </c>
      <c r="D357" s="19">
        <v>49</v>
      </c>
      <c r="E357" s="14" t="s">
        <v>80</v>
      </c>
      <c r="F357" s="11" t="s">
        <v>21</v>
      </c>
      <c r="G357" s="11" t="s">
        <v>23</v>
      </c>
      <c r="H357" s="12">
        <v>2016</v>
      </c>
      <c r="I357" s="11" t="s">
        <v>60</v>
      </c>
      <c r="J357" s="43"/>
      <c r="K357" s="43"/>
      <c r="L357" s="43"/>
      <c r="M357" s="43"/>
      <c r="N357" s="43"/>
      <c r="O357" s="43"/>
      <c r="P357" s="12">
        <v>5</v>
      </c>
      <c r="Q357" s="12">
        <v>1</v>
      </c>
      <c r="R357" s="12"/>
      <c r="S357" s="43"/>
      <c r="T357" s="43"/>
      <c r="U357" s="43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31">
        <f t="shared" si="12"/>
        <v>6</v>
      </c>
    </row>
    <row r="358" spans="2:46" ht="13.5" customHeight="1" x14ac:dyDescent="0.2">
      <c r="B358" s="39" t="s">
        <v>10</v>
      </c>
      <c r="C358" s="67">
        <v>50</v>
      </c>
      <c r="D358" s="19">
        <v>49</v>
      </c>
      <c r="E358" s="14" t="s">
        <v>160</v>
      </c>
      <c r="F358" s="11" t="s">
        <v>12</v>
      </c>
      <c r="G358" s="11" t="s">
        <v>161</v>
      </c>
      <c r="H358" s="12">
        <v>1993</v>
      </c>
      <c r="I358" s="11" t="s">
        <v>162</v>
      </c>
      <c r="J358" s="43"/>
      <c r="K358" s="43"/>
      <c r="L358" s="43"/>
      <c r="M358" s="12">
        <v>4</v>
      </c>
      <c r="N358" s="12">
        <v>1</v>
      </c>
      <c r="O358" s="12">
        <v>1</v>
      </c>
      <c r="P358" s="43"/>
      <c r="Q358" s="43"/>
      <c r="R358" s="43"/>
      <c r="S358" s="43"/>
      <c r="T358" s="43"/>
      <c r="U358" s="43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31">
        <f t="shared" si="12"/>
        <v>6</v>
      </c>
    </row>
    <row r="359" spans="2:46" ht="13.5" customHeight="1" x14ac:dyDescent="0.2">
      <c r="B359" s="39" t="s">
        <v>10</v>
      </c>
      <c r="C359" s="67">
        <v>53</v>
      </c>
      <c r="D359" s="19">
        <v>52</v>
      </c>
      <c r="E359" s="14" t="s">
        <v>314</v>
      </c>
      <c r="F359" s="11" t="s">
        <v>30</v>
      </c>
      <c r="G359" s="11">
        <v>320</v>
      </c>
      <c r="H359" s="12">
        <v>2014</v>
      </c>
      <c r="I359" s="11"/>
      <c r="J359" s="43"/>
      <c r="K359" s="43"/>
      <c r="L359" s="43"/>
      <c r="M359" s="43"/>
      <c r="N359" s="43"/>
      <c r="O359" s="43"/>
      <c r="P359" s="43"/>
      <c r="Q359" s="43"/>
      <c r="R359" s="43"/>
      <c r="S359" s="12"/>
      <c r="T359" s="12"/>
      <c r="U359" s="12"/>
      <c r="V359" s="12">
        <v>4</v>
      </c>
      <c r="W359" s="12">
        <v>1</v>
      </c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31">
        <f t="shared" si="12"/>
        <v>5</v>
      </c>
    </row>
    <row r="360" spans="2:46" ht="13.5" customHeight="1" x14ac:dyDescent="0.2">
      <c r="B360" s="39" t="s">
        <v>10</v>
      </c>
      <c r="C360" s="67">
        <v>53</v>
      </c>
      <c r="D360" s="19">
        <v>52</v>
      </c>
      <c r="E360" s="14" t="s">
        <v>288</v>
      </c>
      <c r="F360" s="11" t="s">
        <v>8</v>
      </c>
      <c r="G360" s="11" t="s">
        <v>289</v>
      </c>
      <c r="H360" s="12">
        <v>2021</v>
      </c>
      <c r="I360" s="11" t="s">
        <v>36</v>
      </c>
      <c r="J360" s="43"/>
      <c r="K360" s="43"/>
      <c r="L360" s="43"/>
      <c r="M360" s="43"/>
      <c r="N360" s="43"/>
      <c r="O360" s="43"/>
      <c r="P360" s="43"/>
      <c r="Q360" s="43"/>
      <c r="R360" s="43"/>
      <c r="S360" s="12">
        <v>4</v>
      </c>
      <c r="T360" s="12">
        <v>1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31">
        <f t="shared" si="12"/>
        <v>5</v>
      </c>
    </row>
    <row r="361" spans="2:46" ht="13.5" customHeight="1" x14ac:dyDescent="0.2">
      <c r="B361" s="39" t="s">
        <v>10</v>
      </c>
      <c r="C361" s="67">
        <v>53</v>
      </c>
      <c r="D361" s="19">
        <v>52</v>
      </c>
      <c r="E361" s="14" t="s">
        <v>290</v>
      </c>
      <c r="F361" s="11" t="s">
        <v>12</v>
      </c>
      <c r="G361" s="11" t="s">
        <v>291</v>
      </c>
      <c r="H361" s="12">
        <v>2010</v>
      </c>
      <c r="I361" s="11"/>
      <c r="J361" s="43"/>
      <c r="K361" s="43"/>
      <c r="L361" s="43"/>
      <c r="M361" s="43"/>
      <c r="N361" s="43"/>
      <c r="O361" s="43"/>
      <c r="P361" s="43"/>
      <c r="Q361" s="43"/>
      <c r="R361" s="43"/>
      <c r="S361" s="12">
        <v>3</v>
      </c>
      <c r="T361" s="12">
        <v>1</v>
      </c>
      <c r="U361" s="12">
        <v>1</v>
      </c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31">
        <f t="shared" si="12"/>
        <v>5</v>
      </c>
    </row>
    <row r="362" spans="2:46" ht="13.5" customHeight="1" x14ac:dyDescent="0.2">
      <c r="B362" s="39" t="s">
        <v>10</v>
      </c>
      <c r="C362" s="67">
        <v>53</v>
      </c>
      <c r="D362" s="19">
        <v>52</v>
      </c>
      <c r="E362" s="14" t="s">
        <v>377</v>
      </c>
      <c r="F362" s="11" t="s">
        <v>2</v>
      </c>
      <c r="G362" s="11" t="s">
        <v>378</v>
      </c>
      <c r="H362" s="12">
        <v>2008</v>
      </c>
      <c r="I362" s="11" t="s">
        <v>369</v>
      </c>
      <c r="J362" s="43"/>
      <c r="K362" s="43"/>
      <c r="L362" s="43"/>
      <c r="M362" s="43"/>
      <c r="N362" s="43"/>
      <c r="O362" s="43"/>
      <c r="P362" s="43"/>
      <c r="Q362" s="43"/>
      <c r="R362" s="43"/>
      <c r="S362" s="12"/>
      <c r="T362" s="12"/>
      <c r="U362" s="12"/>
      <c r="V362" s="12"/>
      <c r="W362" s="12"/>
      <c r="X362" s="12"/>
      <c r="Y362" s="12">
        <v>4</v>
      </c>
      <c r="Z362" s="12">
        <v>1</v>
      </c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31">
        <f t="shared" si="12"/>
        <v>5</v>
      </c>
    </row>
    <row r="363" spans="2:46" ht="13.5" customHeight="1" x14ac:dyDescent="0.2">
      <c r="B363" s="39" t="s">
        <v>10</v>
      </c>
      <c r="C363" s="67">
        <v>53</v>
      </c>
      <c r="D363" s="19">
        <v>52</v>
      </c>
      <c r="E363" s="14" t="s">
        <v>280</v>
      </c>
      <c r="F363" s="11" t="s">
        <v>2</v>
      </c>
      <c r="G363" s="11" t="s">
        <v>281</v>
      </c>
      <c r="H363" s="12">
        <v>1986</v>
      </c>
      <c r="I363" s="11" t="s">
        <v>27</v>
      </c>
      <c r="J363" s="43"/>
      <c r="K363" s="43"/>
      <c r="L363" s="43"/>
      <c r="M363" s="43"/>
      <c r="N363" s="43"/>
      <c r="O363" s="43"/>
      <c r="P363" s="12">
        <v>3</v>
      </c>
      <c r="Q363" s="12">
        <v>1</v>
      </c>
      <c r="R363" s="12">
        <v>1</v>
      </c>
      <c r="S363" s="43"/>
      <c r="T363" s="43"/>
      <c r="U363" s="43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31">
        <f t="shared" si="12"/>
        <v>5</v>
      </c>
    </row>
    <row r="364" spans="2:46" ht="13.5" customHeight="1" x14ac:dyDescent="0.2">
      <c r="B364" s="39" t="s">
        <v>10</v>
      </c>
      <c r="C364" s="67">
        <v>58</v>
      </c>
      <c r="D364" s="19"/>
      <c r="E364" s="14" t="s">
        <v>534</v>
      </c>
      <c r="F364" s="11" t="s">
        <v>2</v>
      </c>
      <c r="G364" s="11" t="s">
        <v>535</v>
      </c>
      <c r="H364" s="12">
        <v>2011</v>
      </c>
      <c r="I364" s="11" t="s">
        <v>536</v>
      </c>
      <c r="J364" s="43"/>
      <c r="K364" s="43"/>
      <c r="L364" s="43"/>
      <c r="M364" s="43"/>
      <c r="N364" s="43"/>
      <c r="O364" s="43"/>
      <c r="P364" s="43"/>
      <c r="Q364" s="43"/>
      <c r="R364" s="43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>
        <v>3</v>
      </c>
      <c r="AR364" s="12">
        <v>1</v>
      </c>
      <c r="AS364" s="12"/>
      <c r="AT364" s="31">
        <f t="shared" si="12"/>
        <v>4</v>
      </c>
    </row>
    <row r="365" spans="2:46" ht="13.5" customHeight="1" x14ac:dyDescent="0.2">
      <c r="B365" s="39" t="s">
        <v>10</v>
      </c>
      <c r="C365" s="67">
        <v>58</v>
      </c>
      <c r="D365" s="19">
        <v>57</v>
      </c>
      <c r="E365" s="14" t="s">
        <v>477</v>
      </c>
      <c r="F365" s="11" t="s">
        <v>75</v>
      </c>
      <c r="G365" s="11" t="s">
        <v>478</v>
      </c>
      <c r="H365" s="12">
        <v>2009</v>
      </c>
      <c r="I365" s="11" t="s">
        <v>57</v>
      </c>
      <c r="J365" s="43"/>
      <c r="K365" s="43"/>
      <c r="L365" s="43"/>
      <c r="M365" s="43"/>
      <c r="N365" s="43"/>
      <c r="O365" s="43"/>
      <c r="P365" s="43"/>
      <c r="Q365" s="43"/>
      <c r="R365" s="43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>
        <v>3</v>
      </c>
      <c r="AL365" s="12">
        <v>1</v>
      </c>
      <c r="AM365" s="12"/>
      <c r="AN365" s="12"/>
      <c r="AO365" s="12"/>
      <c r="AP365" s="12"/>
      <c r="AQ365" s="12"/>
      <c r="AR365" s="12"/>
      <c r="AS365" s="12"/>
      <c r="AT365" s="31">
        <f t="shared" si="12"/>
        <v>4</v>
      </c>
    </row>
    <row r="366" spans="2:46" ht="13.5" customHeight="1" x14ac:dyDescent="0.2">
      <c r="B366" s="39" t="s">
        <v>10</v>
      </c>
      <c r="C366" s="67">
        <v>58</v>
      </c>
      <c r="D366" s="19">
        <v>57</v>
      </c>
      <c r="E366" s="14" t="s">
        <v>292</v>
      </c>
      <c r="F366" s="11" t="s">
        <v>39</v>
      </c>
      <c r="G366" s="11" t="s">
        <v>139</v>
      </c>
      <c r="H366" s="12"/>
      <c r="I366" s="11" t="s">
        <v>112</v>
      </c>
      <c r="J366" s="43"/>
      <c r="K366" s="43"/>
      <c r="L366" s="43"/>
      <c r="M366" s="43"/>
      <c r="N366" s="43"/>
      <c r="O366" s="43"/>
      <c r="P366" s="43"/>
      <c r="Q366" s="43"/>
      <c r="R366" s="43"/>
      <c r="S366" s="12">
        <v>2</v>
      </c>
      <c r="T366" s="12">
        <v>1</v>
      </c>
      <c r="U366" s="12">
        <v>1</v>
      </c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31">
        <f t="shared" si="12"/>
        <v>4</v>
      </c>
    </row>
    <row r="367" spans="2:46" ht="13.5" customHeight="1" x14ac:dyDescent="0.2">
      <c r="B367" s="39" t="s">
        <v>10</v>
      </c>
      <c r="C367" s="67">
        <v>58</v>
      </c>
      <c r="D367" s="24">
        <v>57</v>
      </c>
      <c r="E367" s="14" t="s">
        <v>163</v>
      </c>
      <c r="F367" s="11" t="s">
        <v>39</v>
      </c>
      <c r="G367" s="11" t="s">
        <v>41</v>
      </c>
      <c r="H367" s="12">
        <v>1996</v>
      </c>
      <c r="I367" s="11" t="s">
        <v>130</v>
      </c>
      <c r="J367" s="43"/>
      <c r="K367" s="43"/>
      <c r="L367" s="43"/>
      <c r="M367" s="12">
        <v>3</v>
      </c>
      <c r="N367" s="12">
        <v>1</v>
      </c>
      <c r="O367" s="12"/>
      <c r="P367" s="43"/>
      <c r="Q367" s="43"/>
      <c r="R367" s="43"/>
      <c r="S367" s="43"/>
      <c r="T367" s="43"/>
      <c r="U367" s="43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31">
        <f t="shared" si="12"/>
        <v>4</v>
      </c>
    </row>
    <row r="368" spans="2:46" ht="13.5" customHeight="1" x14ac:dyDescent="0.2">
      <c r="B368" s="39" t="s">
        <v>10</v>
      </c>
      <c r="C368" s="67">
        <v>62</v>
      </c>
      <c r="D368" s="19"/>
      <c r="E368" s="14" t="s">
        <v>537</v>
      </c>
      <c r="F368" s="11" t="s">
        <v>2</v>
      </c>
      <c r="G368" s="11" t="s">
        <v>66</v>
      </c>
      <c r="H368" s="12">
        <v>2013</v>
      </c>
      <c r="I368" s="11" t="s">
        <v>57</v>
      </c>
      <c r="J368" s="43"/>
      <c r="K368" s="43"/>
      <c r="L368" s="43"/>
      <c r="M368" s="43"/>
      <c r="N368" s="43"/>
      <c r="O368" s="43"/>
      <c r="P368" s="43"/>
      <c r="Q368" s="43"/>
      <c r="R368" s="43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>
        <v>2</v>
      </c>
      <c r="AR368" s="12">
        <v>1</v>
      </c>
      <c r="AS368" s="12"/>
      <c r="AT368" s="31">
        <f t="shared" si="12"/>
        <v>3</v>
      </c>
    </row>
    <row r="369" spans="1:47" ht="13.5" customHeight="1" x14ac:dyDescent="0.2">
      <c r="B369" s="39" t="s">
        <v>10</v>
      </c>
      <c r="C369" s="67">
        <v>63</v>
      </c>
      <c r="D369" s="19">
        <v>60</v>
      </c>
      <c r="E369" s="14" t="s">
        <v>530</v>
      </c>
      <c r="F369" s="11" t="s">
        <v>39</v>
      </c>
      <c r="G369" s="11" t="s">
        <v>41</v>
      </c>
      <c r="H369" s="12">
        <v>2007</v>
      </c>
      <c r="I369" s="11" t="s">
        <v>305</v>
      </c>
      <c r="J369" s="43"/>
      <c r="K369" s="43"/>
      <c r="L369" s="43"/>
      <c r="M369" s="43"/>
      <c r="N369" s="43"/>
      <c r="O369" s="43"/>
      <c r="P369" s="43"/>
      <c r="Q369" s="43"/>
      <c r="R369" s="43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>
        <v>1</v>
      </c>
      <c r="AO369" s="12">
        <v>1</v>
      </c>
      <c r="AP369" s="12"/>
      <c r="AQ369" s="12"/>
      <c r="AR369" s="12"/>
      <c r="AS369" s="12"/>
      <c r="AT369" s="31">
        <f t="shared" si="12"/>
        <v>2</v>
      </c>
    </row>
    <row r="370" spans="1:47" ht="13.5" customHeight="1" x14ac:dyDescent="0.2">
      <c r="B370" s="39" t="s">
        <v>10</v>
      </c>
      <c r="C370" s="67">
        <v>63</v>
      </c>
      <c r="D370" s="19">
        <v>60</v>
      </c>
      <c r="E370" s="14" t="s">
        <v>328</v>
      </c>
      <c r="F370" s="11" t="s">
        <v>21</v>
      </c>
      <c r="G370" s="11" t="s">
        <v>35</v>
      </c>
      <c r="H370" s="12">
        <v>2022</v>
      </c>
      <c r="I370" s="11" t="s">
        <v>251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12"/>
      <c r="T370" s="12"/>
      <c r="U370" s="12"/>
      <c r="V370" s="12">
        <v>1</v>
      </c>
      <c r="W370" s="12">
        <v>1</v>
      </c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31">
        <f t="shared" si="12"/>
        <v>2</v>
      </c>
    </row>
    <row r="371" spans="1:47" ht="13.5" customHeight="1" thickBot="1" x14ac:dyDescent="0.25">
      <c r="B371" s="40" t="s">
        <v>10</v>
      </c>
      <c r="C371" s="72">
        <v>63</v>
      </c>
      <c r="D371" s="35">
        <v>60</v>
      </c>
      <c r="E371" s="42" t="s">
        <v>164</v>
      </c>
      <c r="F371" s="36" t="s">
        <v>2</v>
      </c>
      <c r="G371" s="36" t="s">
        <v>165</v>
      </c>
      <c r="H371" s="37">
        <v>2020</v>
      </c>
      <c r="I371" s="36"/>
      <c r="J371" s="58"/>
      <c r="K371" s="58"/>
      <c r="L371" s="58"/>
      <c r="M371" s="37">
        <v>1</v>
      </c>
      <c r="N371" s="37">
        <v>1</v>
      </c>
      <c r="O371" s="37"/>
      <c r="P371" s="58"/>
      <c r="Q371" s="58"/>
      <c r="R371" s="58"/>
      <c r="S371" s="58"/>
      <c r="T371" s="58"/>
      <c r="U371" s="58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8">
        <f t="shared" ref="AT371:AT402" si="13">SUM(J371:AS371)</f>
        <v>2</v>
      </c>
    </row>
    <row r="372" spans="1:47" ht="13.5" customHeight="1" x14ac:dyDescent="0.2">
      <c r="B372" s="8"/>
      <c r="H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3"/>
    </row>
    <row r="373" spans="1:47" ht="13.5" customHeight="1" x14ac:dyDescent="0.2">
      <c r="B373" s="4"/>
      <c r="H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3"/>
    </row>
    <row r="374" spans="1:47" s="1" customFormat="1" ht="13.5" customHeight="1" x14ac:dyDescent="0.2">
      <c r="A374" s="2"/>
      <c r="B374" s="2"/>
      <c r="C374" s="3"/>
      <c r="D374" s="18"/>
      <c r="E374" s="2"/>
      <c r="F374" s="2"/>
      <c r="G374" s="2"/>
      <c r="H374" s="2"/>
      <c r="I374" s="9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3"/>
      <c r="AU374" s="25"/>
    </row>
  </sheetData>
  <sortState xmlns:xlrd2="http://schemas.microsoft.com/office/spreadsheetml/2017/richdata2" ref="A5:BE12">
    <sortCondition descending="1" ref="AT5:AT12"/>
  </sortState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9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20" customWidth="1"/>
    <col min="2" max="2" width="5" style="3" customWidth="1"/>
    <col min="3" max="3" width="3.7109375" style="18" customWidth="1"/>
    <col min="4" max="4" width="17.28515625" style="6" customWidth="1"/>
    <col min="5" max="16" width="4.42578125" style="7" customWidth="1"/>
    <col min="17" max="17" width="5.28515625" style="13" customWidth="1"/>
    <col min="18" max="16384" width="11.42578125" style="7"/>
  </cols>
  <sheetData>
    <row r="2" spans="1:17" ht="15" customHeight="1" x14ac:dyDescent="0.2">
      <c r="B2" s="10" t="s">
        <v>150</v>
      </c>
    </row>
    <row r="3" spans="1:17" ht="15" customHeight="1" thickBot="1" x14ac:dyDescent="0.25"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5" customHeight="1" x14ac:dyDescent="0.2">
      <c r="B4" s="26" t="s">
        <v>26</v>
      </c>
      <c r="C4" s="27" t="s">
        <v>46</v>
      </c>
      <c r="D4" s="28" t="s">
        <v>5</v>
      </c>
      <c r="E4" s="29">
        <v>1</v>
      </c>
      <c r="F4" s="29">
        <v>2</v>
      </c>
      <c r="G4" s="29">
        <v>3</v>
      </c>
      <c r="H4" s="29">
        <v>4</v>
      </c>
      <c r="I4" s="29">
        <v>5</v>
      </c>
      <c r="J4" s="29">
        <v>6</v>
      </c>
      <c r="K4" s="29">
        <v>7</v>
      </c>
      <c r="L4" s="29">
        <v>8</v>
      </c>
      <c r="M4" s="29">
        <v>9</v>
      </c>
      <c r="N4" s="29">
        <v>10</v>
      </c>
      <c r="O4" s="29">
        <v>11</v>
      </c>
      <c r="P4" s="29">
        <v>12</v>
      </c>
      <c r="Q4" s="30" t="s">
        <v>24</v>
      </c>
    </row>
    <row r="5" spans="1:17" ht="15" customHeight="1" x14ac:dyDescent="0.2">
      <c r="B5" s="32">
        <v>1</v>
      </c>
      <c r="C5" s="19">
        <v>1</v>
      </c>
      <c r="D5" s="11" t="s">
        <v>36</v>
      </c>
      <c r="E5" s="12">
        <v>24</v>
      </c>
      <c r="F5" s="12">
        <v>14</v>
      </c>
      <c r="G5" s="12">
        <v>25</v>
      </c>
      <c r="H5" s="12">
        <v>22</v>
      </c>
      <c r="I5" s="12">
        <v>21</v>
      </c>
      <c r="J5" s="12">
        <v>9</v>
      </c>
      <c r="K5" s="12">
        <v>7</v>
      </c>
      <c r="L5" s="12">
        <v>4</v>
      </c>
      <c r="M5" s="12">
        <v>6</v>
      </c>
      <c r="N5" s="12">
        <v>9</v>
      </c>
      <c r="O5" s="12">
        <v>18</v>
      </c>
      <c r="P5" s="12">
        <v>21</v>
      </c>
      <c r="Q5" s="31">
        <f t="shared" ref="Q5" si="0">SUM(E5:P5)</f>
        <v>180</v>
      </c>
    </row>
    <row r="6" spans="1:17" ht="15" customHeight="1" x14ac:dyDescent="0.2">
      <c r="B6" s="33">
        <v>2</v>
      </c>
      <c r="C6" s="19">
        <v>2</v>
      </c>
      <c r="D6" s="11" t="s">
        <v>37</v>
      </c>
      <c r="E6" s="12">
        <v>6</v>
      </c>
      <c r="F6" s="12">
        <v>8</v>
      </c>
      <c r="G6" s="12">
        <v>8</v>
      </c>
      <c r="H6" s="12">
        <v>11</v>
      </c>
      <c r="I6" s="12">
        <v>7</v>
      </c>
      <c r="J6" s="12">
        <v>9</v>
      </c>
      <c r="K6" s="12">
        <v>14</v>
      </c>
      <c r="L6" s="12">
        <v>12</v>
      </c>
      <c r="M6" s="12">
        <v>14</v>
      </c>
      <c r="N6" s="12">
        <v>16</v>
      </c>
      <c r="O6" s="12">
        <v>17</v>
      </c>
      <c r="P6" s="12">
        <v>17</v>
      </c>
      <c r="Q6" s="31">
        <f>SUM(E6:P6)</f>
        <v>139</v>
      </c>
    </row>
    <row r="7" spans="1:17" ht="15" customHeight="1" x14ac:dyDescent="0.2">
      <c r="B7" s="33">
        <v>3</v>
      </c>
      <c r="C7" s="19">
        <v>3</v>
      </c>
      <c r="D7" s="11" t="s">
        <v>168</v>
      </c>
      <c r="E7" s="12"/>
      <c r="F7" s="12">
        <v>8</v>
      </c>
      <c r="G7" s="12">
        <v>12</v>
      </c>
      <c r="H7" s="12">
        <v>16</v>
      </c>
      <c r="I7" s="12">
        <v>12</v>
      </c>
      <c r="J7" s="12">
        <v>1</v>
      </c>
      <c r="K7" s="12">
        <v>14</v>
      </c>
      <c r="L7" s="12">
        <v>8</v>
      </c>
      <c r="M7" s="12">
        <v>5</v>
      </c>
      <c r="N7" s="12">
        <v>21</v>
      </c>
      <c r="O7" s="12">
        <v>8</v>
      </c>
      <c r="P7" s="12">
        <v>13</v>
      </c>
      <c r="Q7" s="31">
        <f>SUM(E7:P7)</f>
        <v>118</v>
      </c>
    </row>
    <row r="8" spans="1:17" ht="15" customHeight="1" x14ac:dyDescent="0.2">
      <c r="B8" s="32">
        <v>4</v>
      </c>
      <c r="C8" s="19">
        <v>4</v>
      </c>
      <c r="D8" s="11" t="s">
        <v>27</v>
      </c>
      <c r="E8" s="12">
        <v>11</v>
      </c>
      <c r="F8" s="12">
        <v>4</v>
      </c>
      <c r="G8" s="12">
        <v>5</v>
      </c>
      <c r="H8" s="12">
        <v>9</v>
      </c>
      <c r="I8" s="12">
        <v>6</v>
      </c>
      <c r="J8" s="12">
        <v>21</v>
      </c>
      <c r="K8" s="12">
        <v>9</v>
      </c>
      <c r="L8" s="12">
        <v>13</v>
      </c>
      <c r="M8" s="12">
        <v>4</v>
      </c>
      <c r="N8" s="12">
        <v>7</v>
      </c>
      <c r="O8" s="12">
        <v>9</v>
      </c>
      <c r="P8" s="12">
        <v>17</v>
      </c>
      <c r="Q8" s="31">
        <f t="shared" ref="Q8:Q13" si="1">SUM(E8:P8)</f>
        <v>115</v>
      </c>
    </row>
    <row r="9" spans="1:17" ht="15" customHeight="1" x14ac:dyDescent="0.2">
      <c r="B9" s="33">
        <v>5</v>
      </c>
      <c r="C9" s="19">
        <v>5</v>
      </c>
      <c r="D9" s="11" t="s">
        <v>54</v>
      </c>
      <c r="E9" s="12">
        <v>4</v>
      </c>
      <c r="F9" s="12">
        <v>7</v>
      </c>
      <c r="G9" s="12">
        <v>10</v>
      </c>
      <c r="H9" s="12">
        <v>4</v>
      </c>
      <c r="I9" s="12">
        <v>8</v>
      </c>
      <c r="J9" s="12">
        <v>7</v>
      </c>
      <c r="K9" s="12">
        <v>6</v>
      </c>
      <c r="L9" s="12">
        <v>2</v>
      </c>
      <c r="M9" s="12">
        <v>13</v>
      </c>
      <c r="N9" s="12">
        <v>13</v>
      </c>
      <c r="O9" s="12">
        <v>14</v>
      </c>
      <c r="P9" s="12">
        <v>5</v>
      </c>
      <c r="Q9" s="31">
        <f>SUM(E9:P9)</f>
        <v>93</v>
      </c>
    </row>
    <row r="10" spans="1:17" ht="15" customHeight="1" x14ac:dyDescent="0.2">
      <c r="B10" s="33">
        <v>6</v>
      </c>
      <c r="C10" s="19">
        <v>6</v>
      </c>
      <c r="D10" s="11" t="s">
        <v>318</v>
      </c>
      <c r="E10" s="12"/>
      <c r="F10" s="12"/>
      <c r="G10" s="12"/>
      <c r="H10" s="12">
        <v>2</v>
      </c>
      <c r="I10" s="12">
        <v>11</v>
      </c>
      <c r="J10" s="12">
        <v>9</v>
      </c>
      <c r="K10" s="12">
        <v>9</v>
      </c>
      <c r="L10" s="12">
        <v>12</v>
      </c>
      <c r="M10" s="12">
        <v>8</v>
      </c>
      <c r="N10" s="12">
        <v>5</v>
      </c>
      <c r="O10" s="12">
        <v>7</v>
      </c>
      <c r="P10" s="12">
        <v>18</v>
      </c>
      <c r="Q10" s="31">
        <f>SUM(E10:P10)</f>
        <v>81</v>
      </c>
    </row>
    <row r="11" spans="1:17" ht="15" customHeight="1" x14ac:dyDescent="0.2">
      <c r="B11" s="33">
        <v>7</v>
      </c>
      <c r="C11" s="19">
        <v>7</v>
      </c>
      <c r="D11" s="11" t="s">
        <v>311</v>
      </c>
      <c r="E11" s="12"/>
      <c r="F11" s="12"/>
      <c r="G11" s="12"/>
      <c r="H11" s="12">
        <v>4</v>
      </c>
      <c r="I11" s="12">
        <v>3</v>
      </c>
      <c r="J11" s="12">
        <v>6</v>
      </c>
      <c r="K11" s="12">
        <v>7</v>
      </c>
      <c r="L11" s="12">
        <v>11</v>
      </c>
      <c r="M11" s="12">
        <v>3</v>
      </c>
      <c r="N11" s="12">
        <v>17</v>
      </c>
      <c r="O11" s="12">
        <v>11</v>
      </c>
      <c r="P11" s="12">
        <v>11</v>
      </c>
      <c r="Q11" s="31">
        <f>SUM(E11:P11)</f>
        <v>73</v>
      </c>
    </row>
    <row r="12" spans="1:17" ht="15" customHeight="1" x14ac:dyDescent="0.2">
      <c r="B12" s="33">
        <v>8</v>
      </c>
      <c r="C12" s="19">
        <v>8</v>
      </c>
      <c r="D12" s="11" t="s">
        <v>126</v>
      </c>
      <c r="E12" s="12">
        <v>1</v>
      </c>
      <c r="F12" s="12">
        <v>4</v>
      </c>
      <c r="G12" s="12">
        <v>8</v>
      </c>
      <c r="H12" s="12">
        <v>4</v>
      </c>
      <c r="I12" s="12">
        <v>14</v>
      </c>
      <c r="J12" s="12">
        <v>3</v>
      </c>
      <c r="K12" s="12">
        <v>4</v>
      </c>
      <c r="L12" s="12">
        <v>2</v>
      </c>
      <c r="M12" s="12">
        <v>9</v>
      </c>
      <c r="N12" s="12">
        <v>3</v>
      </c>
      <c r="O12" s="12">
        <v>4</v>
      </c>
      <c r="P12" s="12">
        <v>3</v>
      </c>
      <c r="Q12" s="31">
        <f>SUM(E12:P12)</f>
        <v>59</v>
      </c>
    </row>
    <row r="13" spans="1:17" ht="15" customHeight="1" x14ac:dyDescent="0.2">
      <c r="B13" s="33">
        <v>9</v>
      </c>
      <c r="C13" s="19">
        <v>8</v>
      </c>
      <c r="D13" s="11" t="s">
        <v>77</v>
      </c>
      <c r="E13" s="12">
        <v>2</v>
      </c>
      <c r="F13" s="12">
        <v>2</v>
      </c>
      <c r="G13" s="12">
        <v>4</v>
      </c>
      <c r="H13" s="12">
        <v>14</v>
      </c>
      <c r="I13" s="12">
        <v>11</v>
      </c>
      <c r="J13" s="12">
        <v>14</v>
      </c>
      <c r="K13" s="12">
        <v>2</v>
      </c>
      <c r="L13" s="12"/>
      <c r="M13" s="12">
        <v>4</v>
      </c>
      <c r="N13" s="12"/>
      <c r="O13" s="12">
        <v>3</v>
      </c>
      <c r="P13" s="12">
        <v>2</v>
      </c>
      <c r="Q13" s="31">
        <f t="shared" si="1"/>
        <v>58</v>
      </c>
    </row>
    <row r="14" spans="1:17" s="1" customFormat="1" ht="15" customHeight="1" x14ac:dyDescent="0.2">
      <c r="A14" s="21"/>
      <c r="B14" s="33">
        <v>10</v>
      </c>
      <c r="C14" s="19">
        <v>10</v>
      </c>
      <c r="D14" s="11" t="s">
        <v>20</v>
      </c>
      <c r="E14" s="12">
        <v>3</v>
      </c>
      <c r="F14" s="12">
        <v>6</v>
      </c>
      <c r="G14" s="12">
        <v>11</v>
      </c>
      <c r="H14" s="12">
        <v>8</v>
      </c>
      <c r="I14" s="12">
        <v>7</v>
      </c>
      <c r="J14" s="12">
        <v>3</v>
      </c>
      <c r="K14" s="12">
        <v>4</v>
      </c>
      <c r="L14" s="12"/>
      <c r="M14" s="12">
        <v>4</v>
      </c>
      <c r="N14" s="12"/>
      <c r="O14" s="12">
        <v>1</v>
      </c>
      <c r="P14" s="12">
        <v>1</v>
      </c>
      <c r="Q14" s="31">
        <f t="shared" ref="Q14" si="2">SUM(E14:P14)</f>
        <v>48</v>
      </c>
    </row>
    <row r="15" spans="1:17" ht="15" customHeight="1" x14ac:dyDescent="0.2">
      <c r="B15" s="33">
        <v>11</v>
      </c>
      <c r="C15" s="19">
        <v>12</v>
      </c>
      <c r="D15" s="11" t="s">
        <v>57</v>
      </c>
      <c r="E15" s="12">
        <v>3</v>
      </c>
      <c r="F15" s="12">
        <v>5</v>
      </c>
      <c r="G15" s="12"/>
      <c r="H15" s="12"/>
      <c r="I15" s="12">
        <v>4</v>
      </c>
      <c r="J15" s="12">
        <v>4</v>
      </c>
      <c r="K15" s="12">
        <v>3</v>
      </c>
      <c r="L15" s="12">
        <v>10</v>
      </c>
      <c r="M15" s="12">
        <v>5</v>
      </c>
      <c r="N15" s="12">
        <v>3</v>
      </c>
      <c r="O15" s="12">
        <v>3</v>
      </c>
      <c r="P15" s="12">
        <v>7</v>
      </c>
      <c r="Q15" s="31">
        <f>SUM(E15:P15)</f>
        <v>47</v>
      </c>
    </row>
    <row r="16" spans="1:17" ht="15" customHeight="1" x14ac:dyDescent="0.2">
      <c r="B16" s="33">
        <v>12</v>
      </c>
      <c r="C16" s="19">
        <v>11</v>
      </c>
      <c r="D16" s="11" t="s">
        <v>149</v>
      </c>
      <c r="E16" s="12">
        <v>5</v>
      </c>
      <c r="F16" s="12">
        <v>6</v>
      </c>
      <c r="G16" s="12">
        <v>5</v>
      </c>
      <c r="H16" s="12">
        <v>5</v>
      </c>
      <c r="I16" s="12">
        <v>6</v>
      </c>
      <c r="J16" s="12"/>
      <c r="K16" s="12">
        <v>4</v>
      </c>
      <c r="L16" s="12">
        <v>6</v>
      </c>
      <c r="M16" s="12">
        <v>5</v>
      </c>
      <c r="N16" s="12"/>
      <c r="O16" s="12">
        <v>3</v>
      </c>
      <c r="P16" s="12"/>
      <c r="Q16" s="31">
        <f t="shared" ref="Q16" si="3">SUM(E16:P16)</f>
        <v>45</v>
      </c>
    </row>
    <row r="17" spans="2:17" ht="15" customHeight="1" x14ac:dyDescent="0.2">
      <c r="B17" s="33">
        <v>13</v>
      </c>
      <c r="C17" s="19">
        <v>13</v>
      </c>
      <c r="D17" s="11" t="s">
        <v>302</v>
      </c>
      <c r="E17" s="12"/>
      <c r="F17" s="12"/>
      <c r="G17" s="12"/>
      <c r="H17" s="12">
        <v>8</v>
      </c>
      <c r="I17" s="12">
        <v>8</v>
      </c>
      <c r="J17" s="12">
        <v>6</v>
      </c>
      <c r="K17" s="12">
        <v>5</v>
      </c>
      <c r="L17" s="12">
        <v>4</v>
      </c>
      <c r="M17" s="12"/>
      <c r="N17" s="12"/>
      <c r="O17" s="12">
        <v>2</v>
      </c>
      <c r="P17" s="12">
        <v>1</v>
      </c>
      <c r="Q17" s="31">
        <f t="shared" ref="Q17:Q21" si="4">SUM(E17:P17)</f>
        <v>34</v>
      </c>
    </row>
    <row r="18" spans="2:17" ht="15" customHeight="1" x14ac:dyDescent="0.2">
      <c r="B18" s="33">
        <v>14</v>
      </c>
      <c r="C18" s="19">
        <v>16</v>
      </c>
      <c r="D18" s="11" t="s">
        <v>305</v>
      </c>
      <c r="E18" s="12"/>
      <c r="F18" s="12"/>
      <c r="G18" s="12"/>
      <c r="H18" s="12">
        <v>2</v>
      </c>
      <c r="I18" s="12">
        <v>4</v>
      </c>
      <c r="J18" s="12">
        <v>2</v>
      </c>
      <c r="K18" s="12">
        <v>6</v>
      </c>
      <c r="L18" s="12">
        <v>6</v>
      </c>
      <c r="M18" s="12">
        <v>2</v>
      </c>
      <c r="N18" s="12">
        <v>3</v>
      </c>
      <c r="O18" s="12">
        <v>3</v>
      </c>
      <c r="P18" s="12">
        <v>5</v>
      </c>
      <c r="Q18" s="31">
        <f>SUM(E18:P18)</f>
        <v>33</v>
      </c>
    </row>
    <row r="19" spans="2:17" ht="15" customHeight="1" x14ac:dyDescent="0.2">
      <c r="B19" s="32">
        <v>15</v>
      </c>
      <c r="C19" s="19">
        <v>14</v>
      </c>
      <c r="D19" s="11" t="s">
        <v>32</v>
      </c>
      <c r="E19" s="12">
        <v>7</v>
      </c>
      <c r="F19" s="12">
        <v>8</v>
      </c>
      <c r="G19" s="12">
        <v>2</v>
      </c>
      <c r="H19" s="12">
        <v>6</v>
      </c>
      <c r="I19" s="12">
        <v>1</v>
      </c>
      <c r="J19" s="12">
        <v>4</v>
      </c>
      <c r="K19" s="12"/>
      <c r="L19" s="12"/>
      <c r="M19" s="12">
        <v>1</v>
      </c>
      <c r="N19" s="12">
        <v>1</v>
      </c>
      <c r="O19" s="12">
        <v>1</v>
      </c>
      <c r="P19" s="12">
        <v>1</v>
      </c>
      <c r="Q19" s="31">
        <f t="shared" si="4"/>
        <v>32</v>
      </c>
    </row>
    <row r="20" spans="2:17" ht="15" customHeight="1" x14ac:dyDescent="0.2">
      <c r="B20" s="32">
        <v>16</v>
      </c>
      <c r="C20" s="19">
        <v>14</v>
      </c>
      <c r="D20" s="11" t="s">
        <v>63</v>
      </c>
      <c r="E20" s="12">
        <v>4</v>
      </c>
      <c r="F20" s="12">
        <v>5</v>
      </c>
      <c r="G20" s="12">
        <v>4</v>
      </c>
      <c r="H20" s="12">
        <v>4</v>
      </c>
      <c r="I20" s="12">
        <v>5</v>
      </c>
      <c r="J20" s="12">
        <v>5</v>
      </c>
      <c r="K20" s="12"/>
      <c r="L20" s="12"/>
      <c r="M20" s="12"/>
      <c r="N20" s="12">
        <v>4</v>
      </c>
      <c r="O20" s="12"/>
      <c r="P20" s="12"/>
      <c r="Q20" s="31">
        <f t="shared" si="4"/>
        <v>31</v>
      </c>
    </row>
    <row r="21" spans="2:17" ht="15" customHeight="1" x14ac:dyDescent="0.2">
      <c r="B21" s="32">
        <v>17</v>
      </c>
      <c r="C21" s="19">
        <v>17</v>
      </c>
      <c r="D21" s="11" t="s">
        <v>67</v>
      </c>
      <c r="E21" s="12">
        <v>11</v>
      </c>
      <c r="F21" s="12">
        <v>3</v>
      </c>
      <c r="G21" s="12">
        <v>8</v>
      </c>
      <c r="H21" s="12"/>
      <c r="I21" s="12"/>
      <c r="J21" s="12">
        <v>1</v>
      </c>
      <c r="K21" s="12">
        <v>3</v>
      </c>
      <c r="L21" s="12">
        <v>1</v>
      </c>
      <c r="M21" s="12"/>
      <c r="N21" s="12"/>
      <c r="O21" s="12"/>
      <c r="P21" s="12"/>
      <c r="Q21" s="31">
        <f t="shared" si="4"/>
        <v>27</v>
      </c>
    </row>
    <row r="22" spans="2:17" ht="15" customHeight="1" x14ac:dyDescent="0.2">
      <c r="B22" s="33">
        <v>18</v>
      </c>
      <c r="C22" s="19">
        <v>18</v>
      </c>
      <c r="D22" s="11" t="s">
        <v>60</v>
      </c>
      <c r="E22" s="12">
        <v>2</v>
      </c>
      <c r="F22" s="12">
        <v>2</v>
      </c>
      <c r="G22" s="12">
        <v>9</v>
      </c>
      <c r="H22" s="12"/>
      <c r="I22" s="12"/>
      <c r="J22" s="12"/>
      <c r="K22" s="12">
        <v>7</v>
      </c>
      <c r="L22" s="12"/>
      <c r="M22" s="12"/>
      <c r="N22" s="12"/>
      <c r="O22" s="12">
        <v>6</v>
      </c>
      <c r="P22" s="12"/>
      <c r="Q22" s="31">
        <f t="shared" ref="Q22" si="5">SUM(E22:P22)</f>
        <v>26</v>
      </c>
    </row>
    <row r="23" spans="2:17" ht="15" customHeight="1" x14ac:dyDescent="0.2">
      <c r="B23" s="33">
        <v>19</v>
      </c>
      <c r="C23" s="19">
        <v>20</v>
      </c>
      <c r="D23" s="11" t="s">
        <v>396</v>
      </c>
      <c r="E23" s="12"/>
      <c r="F23" s="12"/>
      <c r="G23" s="12"/>
      <c r="H23" s="12"/>
      <c r="I23" s="12"/>
      <c r="J23" s="12"/>
      <c r="K23" s="12">
        <v>5</v>
      </c>
      <c r="L23" s="12">
        <v>4</v>
      </c>
      <c r="M23" s="12">
        <v>5</v>
      </c>
      <c r="N23" s="12">
        <v>4</v>
      </c>
      <c r="O23" s="12"/>
      <c r="P23" s="12">
        <v>4</v>
      </c>
      <c r="Q23" s="31">
        <f>SUM(E23:P23)</f>
        <v>22</v>
      </c>
    </row>
    <row r="24" spans="2:17" ht="15" customHeight="1" x14ac:dyDescent="0.2">
      <c r="B24" s="33">
        <v>20</v>
      </c>
      <c r="C24" s="19">
        <v>19</v>
      </c>
      <c r="D24" s="11" t="s">
        <v>209</v>
      </c>
      <c r="E24" s="12"/>
      <c r="F24" s="12">
        <v>8</v>
      </c>
      <c r="G24" s="12">
        <v>2</v>
      </c>
      <c r="H24" s="12">
        <v>6</v>
      </c>
      <c r="I24" s="12">
        <v>1</v>
      </c>
      <c r="J24" s="12"/>
      <c r="K24" s="12"/>
      <c r="L24" s="12"/>
      <c r="M24" s="12">
        <v>1</v>
      </c>
      <c r="N24" s="12">
        <v>1</v>
      </c>
      <c r="O24" s="12"/>
      <c r="P24" s="12"/>
      <c r="Q24" s="31">
        <f t="shared" ref="Q24" si="6">SUM(E24:P24)</f>
        <v>19</v>
      </c>
    </row>
    <row r="25" spans="2:17" ht="15" customHeight="1" x14ac:dyDescent="0.2">
      <c r="B25" s="33">
        <v>21</v>
      </c>
      <c r="C25" s="19">
        <v>20</v>
      </c>
      <c r="D25" s="11" t="s">
        <v>365</v>
      </c>
      <c r="E25" s="12"/>
      <c r="F25" s="12"/>
      <c r="G25" s="12"/>
      <c r="H25" s="12"/>
      <c r="I25" s="12">
        <v>1</v>
      </c>
      <c r="J25" s="12"/>
      <c r="K25" s="12">
        <v>4</v>
      </c>
      <c r="L25" s="12">
        <v>3</v>
      </c>
      <c r="M25" s="12">
        <v>6</v>
      </c>
      <c r="N25" s="12">
        <v>3</v>
      </c>
      <c r="O25" s="12">
        <v>1</v>
      </c>
      <c r="P25" s="12"/>
      <c r="Q25" s="31">
        <f t="shared" ref="Q25:Q30" si="7">SUM(E25:P25)</f>
        <v>18</v>
      </c>
    </row>
    <row r="26" spans="2:17" ht="15" customHeight="1" x14ac:dyDescent="0.2">
      <c r="B26" s="33">
        <v>22</v>
      </c>
      <c r="C26" s="19">
        <v>22</v>
      </c>
      <c r="D26" s="11" t="s">
        <v>155</v>
      </c>
      <c r="E26" s="12"/>
      <c r="F26" s="12">
        <v>9</v>
      </c>
      <c r="G26" s="12"/>
      <c r="H26" s="12">
        <v>2</v>
      </c>
      <c r="I26" s="12"/>
      <c r="J26" s="12">
        <v>1</v>
      </c>
      <c r="K26" s="12"/>
      <c r="L26" s="12"/>
      <c r="M26" s="12"/>
      <c r="N26" s="12">
        <v>4</v>
      </c>
      <c r="O26" s="12"/>
      <c r="P26" s="12"/>
      <c r="Q26" s="31">
        <f t="shared" si="7"/>
        <v>16</v>
      </c>
    </row>
    <row r="27" spans="2:17" ht="15" customHeight="1" x14ac:dyDescent="0.2">
      <c r="B27" s="33">
        <v>23</v>
      </c>
      <c r="C27" s="19">
        <v>23</v>
      </c>
      <c r="D27" s="11" t="s">
        <v>112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/>
      <c r="L27" s="12"/>
      <c r="M27" s="12">
        <v>2</v>
      </c>
      <c r="N27" s="12">
        <v>1</v>
      </c>
      <c r="O27" s="12">
        <v>4</v>
      </c>
      <c r="P27" s="12">
        <v>2</v>
      </c>
      <c r="Q27" s="31">
        <f t="shared" si="7"/>
        <v>15</v>
      </c>
    </row>
    <row r="28" spans="2:17" ht="15" customHeight="1" x14ac:dyDescent="0.2">
      <c r="B28" s="33">
        <v>23</v>
      </c>
      <c r="C28" s="19">
        <v>33</v>
      </c>
      <c r="D28" s="11" t="s">
        <v>225</v>
      </c>
      <c r="E28" s="12"/>
      <c r="F28" s="12">
        <v>4</v>
      </c>
      <c r="G28" s="12"/>
      <c r="H28" s="12"/>
      <c r="I28" s="12">
        <v>2</v>
      </c>
      <c r="J28" s="12"/>
      <c r="K28" s="12">
        <v>1</v>
      </c>
      <c r="L28" s="12"/>
      <c r="M28" s="12"/>
      <c r="N28" s="12"/>
      <c r="O28" s="12"/>
      <c r="P28" s="12">
        <v>8</v>
      </c>
      <c r="Q28" s="31">
        <f t="shared" si="7"/>
        <v>15</v>
      </c>
    </row>
    <row r="29" spans="2:17" ht="15" customHeight="1" x14ac:dyDescent="0.2">
      <c r="B29" s="33">
        <v>25</v>
      </c>
      <c r="C29" s="19">
        <v>25</v>
      </c>
      <c r="D29" s="11" t="s">
        <v>353</v>
      </c>
      <c r="E29" s="12"/>
      <c r="F29" s="12"/>
      <c r="G29" s="12"/>
      <c r="H29" s="12"/>
      <c r="I29" s="12">
        <v>1</v>
      </c>
      <c r="J29" s="12"/>
      <c r="K29" s="12">
        <v>4</v>
      </c>
      <c r="L29" s="12"/>
      <c r="M29" s="12">
        <v>5</v>
      </c>
      <c r="N29" s="12"/>
      <c r="O29" s="12">
        <v>1</v>
      </c>
      <c r="P29" s="12">
        <v>1</v>
      </c>
      <c r="Q29" s="31">
        <f t="shared" si="7"/>
        <v>12</v>
      </c>
    </row>
    <row r="30" spans="2:17" ht="15" customHeight="1" x14ac:dyDescent="0.2">
      <c r="B30" s="33">
        <v>25</v>
      </c>
      <c r="C30" s="19">
        <v>27</v>
      </c>
      <c r="D30" s="11" t="s">
        <v>38</v>
      </c>
      <c r="E30" s="12">
        <v>1</v>
      </c>
      <c r="F30" s="12">
        <v>2</v>
      </c>
      <c r="G30" s="12">
        <v>1</v>
      </c>
      <c r="H30" s="12">
        <v>1</v>
      </c>
      <c r="I30" s="12"/>
      <c r="J30" s="12">
        <v>1</v>
      </c>
      <c r="K30" s="12"/>
      <c r="L30" s="12"/>
      <c r="M30" s="12"/>
      <c r="N30" s="12">
        <v>2</v>
      </c>
      <c r="O30" s="12">
        <v>1</v>
      </c>
      <c r="P30" s="12">
        <v>3</v>
      </c>
      <c r="Q30" s="31">
        <f t="shared" si="7"/>
        <v>12</v>
      </c>
    </row>
    <row r="31" spans="2:17" ht="15" customHeight="1" x14ac:dyDescent="0.2">
      <c r="B31" s="32">
        <v>25</v>
      </c>
      <c r="C31" s="19">
        <v>24</v>
      </c>
      <c r="D31" s="11" t="s">
        <v>133</v>
      </c>
      <c r="E31" s="12">
        <v>10</v>
      </c>
      <c r="F31" s="12"/>
      <c r="G31" s="12"/>
      <c r="H31" s="12">
        <v>2</v>
      </c>
      <c r="I31" s="12"/>
      <c r="J31" s="12"/>
      <c r="K31" s="12"/>
      <c r="L31" s="12"/>
      <c r="M31" s="12"/>
      <c r="N31" s="12"/>
      <c r="O31" s="12"/>
      <c r="P31" s="12"/>
      <c r="Q31" s="31">
        <f t="shared" ref="Q31:Q38" si="8">SUM(E31:P31)</f>
        <v>12</v>
      </c>
    </row>
    <row r="32" spans="2:17" ht="15" customHeight="1" x14ac:dyDescent="0.2">
      <c r="B32" s="33">
        <v>28</v>
      </c>
      <c r="C32" s="19">
        <v>26</v>
      </c>
      <c r="D32" s="11" t="s">
        <v>246</v>
      </c>
      <c r="E32" s="12"/>
      <c r="F32" s="12"/>
      <c r="G32" s="12">
        <v>1</v>
      </c>
      <c r="H32" s="12"/>
      <c r="I32" s="12">
        <v>2</v>
      </c>
      <c r="J32" s="12">
        <v>2</v>
      </c>
      <c r="K32" s="12">
        <v>1</v>
      </c>
      <c r="L32" s="12">
        <v>1</v>
      </c>
      <c r="M32" s="12">
        <v>1</v>
      </c>
      <c r="N32" s="12">
        <v>2</v>
      </c>
      <c r="O32" s="12"/>
      <c r="P32" s="12">
        <v>1</v>
      </c>
      <c r="Q32" s="31">
        <f t="shared" ref="Q32:Q37" si="9">SUM(E32:P32)</f>
        <v>11</v>
      </c>
    </row>
    <row r="33" spans="2:17" ht="15" customHeight="1" x14ac:dyDescent="0.2">
      <c r="B33" s="33">
        <v>29</v>
      </c>
      <c r="C33" s="19">
        <v>33</v>
      </c>
      <c r="D33" s="11" t="s">
        <v>456</v>
      </c>
      <c r="E33" s="12"/>
      <c r="F33" s="12"/>
      <c r="G33" s="12"/>
      <c r="H33" s="12"/>
      <c r="I33" s="12"/>
      <c r="J33" s="12"/>
      <c r="K33" s="12"/>
      <c r="L33" s="12"/>
      <c r="M33" s="12">
        <v>2</v>
      </c>
      <c r="N33" s="12">
        <v>3</v>
      </c>
      <c r="O33" s="12">
        <v>2</v>
      </c>
      <c r="P33" s="12">
        <v>3</v>
      </c>
      <c r="Q33" s="31">
        <f t="shared" si="9"/>
        <v>10</v>
      </c>
    </row>
    <row r="34" spans="2:17" ht="15" customHeight="1" x14ac:dyDescent="0.2">
      <c r="B34" s="33">
        <v>29</v>
      </c>
      <c r="C34" s="19">
        <v>27</v>
      </c>
      <c r="D34" s="11" t="s">
        <v>443</v>
      </c>
      <c r="E34" s="12"/>
      <c r="F34" s="12"/>
      <c r="G34" s="12"/>
      <c r="H34" s="12"/>
      <c r="I34" s="12"/>
      <c r="J34" s="12"/>
      <c r="K34" s="12"/>
      <c r="L34" s="12">
        <v>5</v>
      </c>
      <c r="M34" s="12">
        <v>1</v>
      </c>
      <c r="N34" s="12">
        <v>3</v>
      </c>
      <c r="O34" s="12"/>
      <c r="P34" s="12">
        <v>1</v>
      </c>
      <c r="Q34" s="31">
        <f t="shared" si="9"/>
        <v>10</v>
      </c>
    </row>
    <row r="35" spans="2:17" ht="15" customHeight="1" x14ac:dyDescent="0.2">
      <c r="B35" s="33">
        <v>31</v>
      </c>
      <c r="C35" s="19">
        <v>39</v>
      </c>
      <c r="D35" s="11" t="s">
        <v>421</v>
      </c>
      <c r="E35" s="12"/>
      <c r="F35" s="12"/>
      <c r="G35" s="12"/>
      <c r="H35" s="12"/>
      <c r="I35" s="12"/>
      <c r="J35" s="12"/>
      <c r="K35" s="12">
        <v>1</v>
      </c>
      <c r="L35" s="12">
        <v>4</v>
      </c>
      <c r="M35" s="12">
        <v>1</v>
      </c>
      <c r="N35" s="12"/>
      <c r="O35" s="12"/>
      <c r="P35" s="12">
        <v>3</v>
      </c>
      <c r="Q35" s="31">
        <f t="shared" si="9"/>
        <v>9</v>
      </c>
    </row>
    <row r="36" spans="2:17" ht="15" customHeight="1" x14ac:dyDescent="0.2">
      <c r="B36" s="33">
        <v>31</v>
      </c>
      <c r="C36" s="19">
        <v>31</v>
      </c>
      <c r="D36" s="11" t="s">
        <v>492</v>
      </c>
      <c r="E36" s="12"/>
      <c r="F36" s="12"/>
      <c r="G36" s="12"/>
      <c r="H36" s="12"/>
      <c r="I36" s="12"/>
      <c r="J36" s="12"/>
      <c r="K36" s="12"/>
      <c r="L36" s="12"/>
      <c r="M36" s="12"/>
      <c r="N36" s="12">
        <v>4</v>
      </c>
      <c r="O36" s="12">
        <v>4</v>
      </c>
      <c r="P36" s="12">
        <v>1</v>
      </c>
      <c r="Q36" s="31">
        <f t="shared" si="9"/>
        <v>9</v>
      </c>
    </row>
    <row r="37" spans="2:17" ht="15" customHeight="1" x14ac:dyDescent="0.2">
      <c r="B37" s="33">
        <v>31</v>
      </c>
      <c r="C37" s="19">
        <v>43</v>
      </c>
      <c r="D37" s="11" t="s">
        <v>369</v>
      </c>
      <c r="E37" s="12"/>
      <c r="F37" s="12"/>
      <c r="G37" s="12"/>
      <c r="H37" s="12"/>
      <c r="I37" s="12">
        <v>1</v>
      </c>
      <c r="J37" s="12">
        <v>2</v>
      </c>
      <c r="K37" s="12"/>
      <c r="L37" s="12"/>
      <c r="M37" s="12"/>
      <c r="N37" s="12">
        <v>1</v>
      </c>
      <c r="O37" s="12">
        <v>1</v>
      </c>
      <c r="P37" s="12">
        <v>4</v>
      </c>
      <c r="Q37" s="31">
        <f t="shared" si="9"/>
        <v>9</v>
      </c>
    </row>
    <row r="38" spans="2:17" ht="15" customHeight="1" x14ac:dyDescent="0.2">
      <c r="B38" s="33">
        <v>31</v>
      </c>
      <c r="C38" s="19">
        <v>27</v>
      </c>
      <c r="D38" s="11" t="s">
        <v>118</v>
      </c>
      <c r="E38" s="12">
        <v>4</v>
      </c>
      <c r="F38" s="12">
        <v>5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31">
        <f t="shared" si="8"/>
        <v>9</v>
      </c>
    </row>
    <row r="39" spans="2:17" ht="15" customHeight="1" x14ac:dyDescent="0.2">
      <c r="B39" s="33">
        <v>31</v>
      </c>
      <c r="C39" s="19">
        <v>27</v>
      </c>
      <c r="D39" s="22" t="s">
        <v>103</v>
      </c>
      <c r="E39" s="12">
        <v>9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31">
        <f t="shared" ref="Q39:Q61" si="10">SUM(E39:P39)</f>
        <v>9</v>
      </c>
    </row>
    <row r="40" spans="2:17" ht="15" customHeight="1" x14ac:dyDescent="0.2">
      <c r="B40" s="33">
        <v>36</v>
      </c>
      <c r="C40" s="19">
        <v>33</v>
      </c>
      <c r="D40" s="11" t="s">
        <v>282</v>
      </c>
      <c r="E40" s="12"/>
      <c r="F40" s="12"/>
      <c r="G40" s="12">
        <v>1</v>
      </c>
      <c r="H40" s="12"/>
      <c r="I40" s="12"/>
      <c r="J40" s="12"/>
      <c r="K40" s="12"/>
      <c r="L40" s="12"/>
      <c r="M40" s="12"/>
      <c r="N40" s="12">
        <v>5</v>
      </c>
      <c r="O40" s="12">
        <v>1</v>
      </c>
      <c r="P40" s="12">
        <v>1</v>
      </c>
      <c r="Q40" s="31">
        <f>SUM(E40:P40)</f>
        <v>8</v>
      </c>
    </row>
    <row r="41" spans="2:17" ht="15" customHeight="1" x14ac:dyDescent="0.2">
      <c r="B41" s="33">
        <v>36</v>
      </c>
      <c r="C41" s="19">
        <v>33</v>
      </c>
      <c r="D41" s="11" t="s">
        <v>412</v>
      </c>
      <c r="E41" s="12"/>
      <c r="F41" s="12"/>
      <c r="G41" s="12"/>
      <c r="H41" s="12"/>
      <c r="I41" s="12"/>
      <c r="J41" s="12"/>
      <c r="K41" s="12">
        <v>2</v>
      </c>
      <c r="L41" s="12"/>
      <c r="M41" s="12"/>
      <c r="N41" s="12"/>
      <c r="O41" s="12">
        <v>5</v>
      </c>
      <c r="P41" s="12">
        <v>1</v>
      </c>
      <c r="Q41" s="31">
        <f>SUM(E41:P41)</f>
        <v>8</v>
      </c>
    </row>
    <row r="42" spans="2:17" ht="15" customHeight="1" x14ac:dyDescent="0.2">
      <c r="B42" s="33">
        <v>36</v>
      </c>
      <c r="C42" s="19">
        <v>31</v>
      </c>
      <c r="D42" s="11" t="s">
        <v>162</v>
      </c>
      <c r="E42" s="12"/>
      <c r="F42" s="12">
        <v>5</v>
      </c>
      <c r="G42" s="12">
        <v>1</v>
      </c>
      <c r="H42" s="12">
        <v>1</v>
      </c>
      <c r="I42" s="12">
        <v>1</v>
      </c>
      <c r="J42" s="12"/>
      <c r="K42" s="12"/>
      <c r="L42" s="12"/>
      <c r="M42" s="12"/>
      <c r="N42" s="12"/>
      <c r="O42" s="12"/>
      <c r="P42" s="12"/>
      <c r="Q42" s="31">
        <f t="shared" ref="Q42:Q49" si="11">SUM(E42:P42)</f>
        <v>8</v>
      </c>
    </row>
    <row r="43" spans="2:17" ht="15" customHeight="1" x14ac:dyDescent="0.2">
      <c r="B43" s="33">
        <v>39</v>
      </c>
      <c r="C43" s="19">
        <v>33</v>
      </c>
      <c r="D43" s="11" t="s">
        <v>451</v>
      </c>
      <c r="E43" s="12"/>
      <c r="F43" s="12"/>
      <c r="G43" s="12"/>
      <c r="H43" s="12"/>
      <c r="I43" s="12"/>
      <c r="J43" s="12"/>
      <c r="K43" s="12"/>
      <c r="L43" s="12"/>
      <c r="M43" s="12">
        <v>7</v>
      </c>
      <c r="N43" s="12"/>
      <c r="O43" s="12"/>
      <c r="P43" s="12"/>
      <c r="Q43" s="31">
        <f t="shared" ref="Q43:Q44" si="12">SUM(E43:P43)</f>
        <v>7</v>
      </c>
    </row>
    <row r="44" spans="2:17" ht="15" customHeight="1" x14ac:dyDescent="0.2">
      <c r="B44" s="33">
        <v>39</v>
      </c>
      <c r="C44" s="19">
        <v>33</v>
      </c>
      <c r="D44" s="11" t="s">
        <v>422</v>
      </c>
      <c r="E44" s="12"/>
      <c r="F44" s="12"/>
      <c r="G44" s="12">
        <v>1</v>
      </c>
      <c r="H44" s="12"/>
      <c r="I44" s="12"/>
      <c r="J44" s="12"/>
      <c r="K44" s="12">
        <v>4</v>
      </c>
      <c r="L44" s="12">
        <v>2</v>
      </c>
      <c r="M44" s="12"/>
      <c r="N44" s="12"/>
      <c r="O44" s="12"/>
      <c r="P44" s="12"/>
      <c r="Q44" s="31">
        <f t="shared" si="12"/>
        <v>7</v>
      </c>
    </row>
    <row r="45" spans="2:17" ht="15" customHeight="1" x14ac:dyDescent="0.2">
      <c r="B45" s="33">
        <v>41</v>
      </c>
      <c r="C45" s="19">
        <v>43</v>
      </c>
      <c r="D45" s="11" t="s">
        <v>449</v>
      </c>
      <c r="E45" s="12"/>
      <c r="F45" s="12"/>
      <c r="G45" s="12"/>
      <c r="H45" s="12"/>
      <c r="I45" s="12"/>
      <c r="J45" s="12"/>
      <c r="K45" s="12"/>
      <c r="L45" s="12">
        <v>1</v>
      </c>
      <c r="M45" s="12"/>
      <c r="N45" s="12">
        <v>4</v>
      </c>
      <c r="O45" s="12"/>
      <c r="P45" s="12">
        <v>1</v>
      </c>
      <c r="Q45" s="31">
        <f>SUM(E45:P45)</f>
        <v>6</v>
      </c>
    </row>
    <row r="46" spans="2:17" ht="15" customHeight="1" x14ac:dyDescent="0.2">
      <c r="B46" s="33">
        <v>41</v>
      </c>
      <c r="C46" s="19">
        <v>43</v>
      </c>
      <c r="D46" s="11" t="s">
        <v>463</v>
      </c>
      <c r="E46" s="12"/>
      <c r="F46" s="12"/>
      <c r="G46" s="12"/>
      <c r="H46" s="12"/>
      <c r="I46" s="12"/>
      <c r="J46" s="12"/>
      <c r="K46" s="12"/>
      <c r="L46" s="12"/>
      <c r="M46" s="12">
        <v>4</v>
      </c>
      <c r="N46" s="12">
        <v>1</v>
      </c>
      <c r="O46" s="12"/>
      <c r="P46" s="12">
        <v>1</v>
      </c>
      <c r="Q46" s="31">
        <f>SUM(E46:P46)</f>
        <v>6</v>
      </c>
    </row>
    <row r="47" spans="2:17" ht="15" customHeight="1" x14ac:dyDescent="0.2">
      <c r="B47" s="33">
        <v>41</v>
      </c>
      <c r="C47" s="19">
        <v>39</v>
      </c>
      <c r="D47" s="11" t="s">
        <v>405</v>
      </c>
      <c r="E47" s="12"/>
      <c r="F47" s="12"/>
      <c r="G47" s="12"/>
      <c r="H47" s="12"/>
      <c r="I47" s="12"/>
      <c r="J47" s="12">
        <v>1</v>
      </c>
      <c r="K47" s="12">
        <v>3</v>
      </c>
      <c r="L47" s="12">
        <v>1</v>
      </c>
      <c r="M47" s="12"/>
      <c r="N47" s="12"/>
      <c r="O47" s="12">
        <v>1</v>
      </c>
      <c r="P47" s="12"/>
      <c r="Q47" s="31">
        <f>SUM(E47:P47)</f>
        <v>6</v>
      </c>
    </row>
    <row r="48" spans="2:17" ht="15" customHeight="1" x14ac:dyDescent="0.2">
      <c r="B48" s="33">
        <v>41</v>
      </c>
      <c r="C48" s="19">
        <v>39</v>
      </c>
      <c r="D48" s="11" t="s">
        <v>232</v>
      </c>
      <c r="E48" s="12"/>
      <c r="F48" s="12"/>
      <c r="G48" s="12">
        <v>1</v>
      </c>
      <c r="H48" s="12">
        <v>4</v>
      </c>
      <c r="I48" s="12">
        <v>1</v>
      </c>
      <c r="J48" s="12"/>
      <c r="K48" s="12"/>
      <c r="L48" s="12"/>
      <c r="M48" s="12"/>
      <c r="N48" s="12"/>
      <c r="O48" s="12"/>
      <c r="P48" s="12"/>
      <c r="Q48" s="31">
        <f t="shared" si="11"/>
        <v>6</v>
      </c>
    </row>
    <row r="49" spans="2:17" ht="15" customHeight="1" x14ac:dyDescent="0.2">
      <c r="B49" s="33">
        <v>41</v>
      </c>
      <c r="C49" s="19">
        <v>39</v>
      </c>
      <c r="D49" s="11" t="s">
        <v>130</v>
      </c>
      <c r="E49" s="12">
        <v>1</v>
      </c>
      <c r="F49" s="12">
        <v>3</v>
      </c>
      <c r="G49" s="12">
        <v>1</v>
      </c>
      <c r="H49" s="12"/>
      <c r="I49" s="12">
        <v>1</v>
      </c>
      <c r="J49" s="12"/>
      <c r="K49" s="12"/>
      <c r="L49" s="12"/>
      <c r="M49" s="12"/>
      <c r="N49" s="12"/>
      <c r="O49" s="12"/>
      <c r="P49" s="12"/>
      <c r="Q49" s="31">
        <f t="shared" si="11"/>
        <v>6</v>
      </c>
    </row>
    <row r="50" spans="2:17" ht="15" customHeight="1" x14ac:dyDescent="0.2">
      <c r="B50" s="33">
        <v>46</v>
      </c>
      <c r="C50" s="19">
        <v>43</v>
      </c>
      <c r="D50" s="11" t="s">
        <v>227</v>
      </c>
      <c r="E50" s="12"/>
      <c r="F50" s="12">
        <v>1</v>
      </c>
      <c r="G50" s="12"/>
      <c r="H50" s="12"/>
      <c r="I50" s="12"/>
      <c r="J50" s="12"/>
      <c r="K50" s="12"/>
      <c r="L50" s="12"/>
      <c r="M50" s="12"/>
      <c r="N50" s="12"/>
      <c r="O50" s="12">
        <v>4</v>
      </c>
      <c r="P50" s="12"/>
      <c r="Q50" s="31">
        <f>SUM(E50:P50)</f>
        <v>5</v>
      </c>
    </row>
    <row r="51" spans="2:17" ht="15" customHeight="1" x14ac:dyDescent="0.2">
      <c r="B51" s="33">
        <v>46</v>
      </c>
      <c r="C51" s="19">
        <v>43</v>
      </c>
      <c r="D51" s="11" t="s">
        <v>244</v>
      </c>
      <c r="E51" s="12"/>
      <c r="F51" s="12"/>
      <c r="G51" s="12">
        <v>1</v>
      </c>
      <c r="H51" s="12"/>
      <c r="I51" s="12">
        <v>2</v>
      </c>
      <c r="J51" s="12"/>
      <c r="K51" s="12">
        <v>1</v>
      </c>
      <c r="L51" s="12"/>
      <c r="M51" s="12"/>
      <c r="N51" s="12">
        <v>1</v>
      </c>
      <c r="O51" s="12"/>
      <c r="P51" s="12"/>
      <c r="Q51" s="31">
        <f t="shared" ref="Q51:Q54" si="13">SUM(E51:P51)</f>
        <v>5</v>
      </c>
    </row>
    <row r="52" spans="2:17" ht="15" customHeight="1" x14ac:dyDescent="0.2">
      <c r="B52" s="33">
        <v>46</v>
      </c>
      <c r="C52" s="19">
        <v>43</v>
      </c>
      <c r="D52" s="11" t="s">
        <v>251</v>
      </c>
      <c r="E52" s="12"/>
      <c r="F52" s="12"/>
      <c r="G52" s="12">
        <v>1</v>
      </c>
      <c r="H52" s="12"/>
      <c r="I52" s="12">
        <v>3</v>
      </c>
      <c r="J52" s="12"/>
      <c r="K52" s="12"/>
      <c r="L52" s="12"/>
      <c r="M52" s="12"/>
      <c r="N52" s="12">
        <v>1</v>
      </c>
      <c r="O52" s="12"/>
      <c r="P52" s="12"/>
      <c r="Q52" s="31">
        <f t="shared" si="13"/>
        <v>5</v>
      </c>
    </row>
    <row r="53" spans="2:17" ht="15" customHeight="1" x14ac:dyDescent="0.2">
      <c r="B53" s="33">
        <v>46</v>
      </c>
      <c r="C53" s="19">
        <v>43</v>
      </c>
      <c r="D53" s="11" t="s">
        <v>466</v>
      </c>
      <c r="E53" s="12"/>
      <c r="F53" s="12"/>
      <c r="G53" s="12"/>
      <c r="H53" s="12"/>
      <c r="I53" s="12"/>
      <c r="J53" s="12"/>
      <c r="K53" s="12"/>
      <c r="L53" s="12"/>
      <c r="M53" s="12">
        <v>5</v>
      </c>
      <c r="N53" s="12"/>
      <c r="O53" s="12"/>
      <c r="P53" s="12"/>
      <c r="Q53" s="31">
        <f t="shared" si="13"/>
        <v>5</v>
      </c>
    </row>
    <row r="54" spans="2:17" ht="15" customHeight="1" x14ac:dyDescent="0.2">
      <c r="B54" s="33">
        <v>46</v>
      </c>
      <c r="C54" s="19">
        <v>43</v>
      </c>
      <c r="D54" s="11" t="s">
        <v>263</v>
      </c>
      <c r="E54" s="12"/>
      <c r="F54" s="12"/>
      <c r="G54" s="12">
        <v>5</v>
      </c>
      <c r="H54" s="12"/>
      <c r="I54" s="12"/>
      <c r="J54" s="12"/>
      <c r="K54" s="12"/>
      <c r="L54" s="12"/>
      <c r="M54" s="12"/>
      <c r="N54" s="12"/>
      <c r="O54" s="12"/>
      <c r="P54" s="12"/>
      <c r="Q54" s="31">
        <f t="shared" si="13"/>
        <v>5</v>
      </c>
    </row>
    <row r="55" spans="2:17" ht="15" customHeight="1" x14ac:dyDescent="0.2">
      <c r="B55" s="33">
        <v>46</v>
      </c>
      <c r="C55" s="19">
        <v>43</v>
      </c>
      <c r="D55" s="11" t="s">
        <v>95</v>
      </c>
      <c r="E55" s="12">
        <v>2</v>
      </c>
      <c r="F55" s="12">
        <v>2</v>
      </c>
      <c r="G55" s="12"/>
      <c r="H55" s="12">
        <v>1</v>
      </c>
      <c r="I55" s="12"/>
      <c r="J55" s="12"/>
      <c r="K55" s="12"/>
      <c r="L55" s="12"/>
      <c r="M55" s="12"/>
      <c r="N55" s="12"/>
      <c r="O55" s="12"/>
      <c r="P55" s="12"/>
      <c r="Q55" s="31">
        <f t="shared" ref="Q55" si="14">SUM(E55:P55)</f>
        <v>5</v>
      </c>
    </row>
    <row r="56" spans="2:17" ht="15" customHeight="1" x14ac:dyDescent="0.2">
      <c r="B56" s="33">
        <v>46</v>
      </c>
      <c r="C56" s="19">
        <v>43</v>
      </c>
      <c r="D56" s="11" t="s">
        <v>214</v>
      </c>
      <c r="E56" s="12"/>
      <c r="F56" s="12">
        <v>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31">
        <f t="shared" ref="Q56:Q58" si="15">SUM(E56:P56)</f>
        <v>5</v>
      </c>
    </row>
    <row r="57" spans="2:17" ht="15" customHeight="1" x14ac:dyDescent="0.2">
      <c r="B57" s="33">
        <v>53</v>
      </c>
      <c r="C57" s="19">
        <v>53</v>
      </c>
      <c r="D57" s="11" t="s">
        <v>240</v>
      </c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>
        <v>3</v>
      </c>
      <c r="P57" s="12"/>
      <c r="Q57" s="31">
        <f t="shared" ref="Q57" si="16">SUM(E57:P57)</f>
        <v>4</v>
      </c>
    </row>
    <row r="58" spans="2:17" ht="15" customHeight="1" x14ac:dyDescent="0.2">
      <c r="B58" s="33">
        <v>53</v>
      </c>
      <c r="C58" s="19">
        <v>53</v>
      </c>
      <c r="D58" s="11" t="s">
        <v>372</v>
      </c>
      <c r="E58" s="12"/>
      <c r="F58" s="12"/>
      <c r="G58" s="12"/>
      <c r="H58" s="12"/>
      <c r="I58" s="12"/>
      <c r="J58" s="12">
        <v>4</v>
      </c>
      <c r="K58" s="12"/>
      <c r="L58" s="12"/>
      <c r="M58" s="12"/>
      <c r="N58" s="12"/>
      <c r="O58" s="12"/>
      <c r="P58" s="12"/>
      <c r="Q58" s="31">
        <f t="shared" si="15"/>
        <v>4</v>
      </c>
    </row>
    <row r="59" spans="2:17" ht="15" customHeight="1" x14ac:dyDescent="0.2">
      <c r="B59" s="33">
        <v>53</v>
      </c>
      <c r="C59" s="19">
        <v>53</v>
      </c>
      <c r="D59" s="11" t="s">
        <v>321</v>
      </c>
      <c r="E59" s="12"/>
      <c r="F59" s="12"/>
      <c r="G59" s="12"/>
      <c r="H59" s="12">
        <v>4</v>
      </c>
      <c r="I59" s="12"/>
      <c r="J59" s="12"/>
      <c r="K59" s="12"/>
      <c r="L59" s="12"/>
      <c r="M59" s="12"/>
      <c r="N59" s="12"/>
      <c r="O59" s="12"/>
      <c r="P59" s="12"/>
      <c r="Q59" s="31">
        <f>SUM(E59:P59)</f>
        <v>4</v>
      </c>
    </row>
    <row r="60" spans="2:17" ht="15" customHeight="1" x14ac:dyDescent="0.2">
      <c r="B60" s="33">
        <v>53</v>
      </c>
      <c r="C60" s="19">
        <v>53</v>
      </c>
      <c r="D60" s="11" t="s">
        <v>153</v>
      </c>
      <c r="E60" s="12"/>
      <c r="F60" s="12">
        <v>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31">
        <f t="shared" ref="Q60" si="17">SUM(E60:P60)</f>
        <v>4</v>
      </c>
    </row>
    <row r="61" spans="2:17" ht="15" customHeight="1" x14ac:dyDescent="0.2">
      <c r="B61" s="33">
        <v>53</v>
      </c>
      <c r="C61" s="19">
        <v>53</v>
      </c>
      <c r="D61" s="11" t="s">
        <v>122</v>
      </c>
      <c r="E61" s="12">
        <v>4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31">
        <f t="shared" si="10"/>
        <v>4</v>
      </c>
    </row>
    <row r="62" spans="2:17" ht="15" customHeight="1" x14ac:dyDescent="0.2">
      <c r="B62" s="33">
        <v>58</v>
      </c>
      <c r="C62" s="19">
        <v>58</v>
      </c>
      <c r="D62" s="11" t="s">
        <v>370</v>
      </c>
      <c r="E62" s="12"/>
      <c r="F62" s="12"/>
      <c r="G62" s="12"/>
      <c r="H62" s="12"/>
      <c r="I62" s="12">
        <v>1</v>
      </c>
      <c r="J62" s="12">
        <v>1</v>
      </c>
      <c r="K62" s="12"/>
      <c r="L62" s="12"/>
      <c r="M62" s="12">
        <v>1</v>
      </c>
      <c r="N62" s="12"/>
      <c r="O62" s="12"/>
      <c r="P62" s="12"/>
      <c r="Q62" s="31">
        <f>SUM(E62:P62)</f>
        <v>3</v>
      </c>
    </row>
    <row r="63" spans="2:17" ht="15" customHeight="1" x14ac:dyDescent="0.2">
      <c r="B63" s="33">
        <v>58</v>
      </c>
      <c r="C63" s="19">
        <v>58</v>
      </c>
      <c r="D63" s="11" t="s">
        <v>221</v>
      </c>
      <c r="E63" s="12"/>
      <c r="F63" s="12">
        <v>2</v>
      </c>
      <c r="G63" s="12"/>
      <c r="H63" s="12"/>
      <c r="I63" s="12"/>
      <c r="J63" s="12"/>
      <c r="K63" s="12"/>
      <c r="L63" s="12">
        <v>1</v>
      </c>
      <c r="M63" s="12"/>
      <c r="N63" s="12"/>
      <c r="O63" s="12"/>
      <c r="P63" s="12"/>
      <c r="Q63" s="31">
        <f>SUM(E63:P63)</f>
        <v>3</v>
      </c>
    </row>
    <row r="64" spans="2:17" ht="15" customHeight="1" x14ac:dyDescent="0.2">
      <c r="B64" s="33">
        <v>58</v>
      </c>
      <c r="C64" s="19">
        <v>58</v>
      </c>
      <c r="D64" s="11" t="s">
        <v>326</v>
      </c>
      <c r="E64" s="12"/>
      <c r="F64" s="12"/>
      <c r="G64" s="12"/>
      <c r="H64" s="12"/>
      <c r="I64" s="12">
        <v>1</v>
      </c>
      <c r="J64" s="12">
        <v>1</v>
      </c>
      <c r="K64" s="12">
        <v>1</v>
      </c>
      <c r="L64" s="12"/>
      <c r="M64" s="12"/>
      <c r="N64" s="12"/>
      <c r="O64" s="12"/>
      <c r="P64" s="12"/>
      <c r="Q64" s="31">
        <f>SUM(E64:P64)</f>
        <v>3</v>
      </c>
    </row>
    <row r="65" spans="1:17" s="1" customFormat="1" ht="15" customHeight="1" x14ac:dyDescent="0.2">
      <c r="A65" s="21"/>
      <c r="B65" s="33">
        <v>58</v>
      </c>
      <c r="C65" s="19">
        <v>58</v>
      </c>
      <c r="D65" s="11" t="s">
        <v>72</v>
      </c>
      <c r="E65" s="12">
        <v>1</v>
      </c>
      <c r="F65" s="12">
        <v>1</v>
      </c>
      <c r="G65" s="12">
        <v>1</v>
      </c>
      <c r="H65" s="12"/>
      <c r="I65" s="12"/>
      <c r="J65" s="12"/>
      <c r="K65" s="12"/>
      <c r="L65" s="12"/>
      <c r="M65" s="12"/>
      <c r="N65" s="12"/>
      <c r="O65" s="12"/>
      <c r="P65" s="12"/>
      <c r="Q65" s="31">
        <f t="shared" ref="Q65:Q75" si="18">SUM(E65:P65)</f>
        <v>3</v>
      </c>
    </row>
    <row r="66" spans="1:17" ht="15" customHeight="1" x14ac:dyDescent="0.2">
      <c r="B66" s="33">
        <v>58</v>
      </c>
      <c r="C66" s="19">
        <v>58</v>
      </c>
      <c r="D66" s="11" t="s">
        <v>197</v>
      </c>
      <c r="E66" s="12"/>
      <c r="F66" s="12">
        <v>3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31">
        <f t="shared" si="18"/>
        <v>3</v>
      </c>
    </row>
    <row r="67" spans="1:17" ht="15" customHeight="1" x14ac:dyDescent="0.2">
      <c r="B67" s="33">
        <v>63</v>
      </c>
      <c r="C67" s="19"/>
      <c r="D67" s="11" t="s">
        <v>541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>
        <v>2</v>
      </c>
      <c r="Q67" s="31">
        <f t="shared" ref="Q67:Q73" si="19">SUM(E67:P67)</f>
        <v>2</v>
      </c>
    </row>
    <row r="68" spans="1:17" ht="15" customHeight="1" x14ac:dyDescent="0.2">
      <c r="B68" s="33">
        <v>63</v>
      </c>
      <c r="C68" s="19">
        <v>72</v>
      </c>
      <c r="D68" s="11" t="s">
        <v>350</v>
      </c>
      <c r="E68" s="12"/>
      <c r="F68" s="12"/>
      <c r="G68" s="12"/>
      <c r="H68" s="12"/>
      <c r="I68" s="12">
        <v>1</v>
      </c>
      <c r="J68" s="12"/>
      <c r="K68" s="12"/>
      <c r="L68" s="12"/>
      <c r="M68" s="12"/>
      <c r="N68" s="12"/>
      <c r="O68" s="12"/>
      <c r="P68" s="12">
        <v>1</v>
      </c>
      <c r="Q68" s="31">
        <f t="shared" si="19"/>
        <v>2</v>
      </c>
    </row>
    <row r="69" spans="1:17" ht="15" customHeight="1" x14ac:dyDescent="0.2">
      <c r="B69" s="33">
        <v>63</v>
      </c>
      <c r="C69" s="19">
        <v>63</v>
      </c>
      <c r="D69" s="11" t="s">
        <v>507</v>
      </c>
      <c r="E69" s="12"/>
      <c r="F69" s="12"/>
      <c r="G69" s="12"/>
      <c r="H69" s="12"/>
      <c r="I69" s="12"/>
      <c r="J69" s="12"/>
      <c r="K69" s="12"/>
      <c r="L69" s="12"/>
      <c r="M69" s="12"/>
      <c r="N69" s="12">
        <v>1</v>
      </c>
      <c r="O69" s="12">
        <v>1</v>
      </c>
      <c r="P69" s="12"/>
      <c r="Q69" s="31">
        <f t="shared" si="19"/>
        <v>2</v>
      </c>
    </row>
    <row r="70" spans="1:17" ht="15" customHeight="1" x14ac:dyDescent="0.2">
      <c r="B70" s="33">
        <v>63</v>
      </c>
      <c r="C70" s="19">
        <v>63</v>
      </c>
      <c r="D70" s="11" t="s">
        <v>481</v>
      </c>
      <c r="E70" s="12"/>
      <c r="F70" s="12"/>
      <c r="G70" s="12"/>
      <c r="H70" s="12"/>
      <c r="I70" s="12"/>
      <c r="J70" s="12"/>
      <c r="K70" s="12"/>
      <c r="L70" s="12"/>
      <c r="M70" s="12"/>
      <c r="N70" s="12">
        <v>2</v>
      </c>
      <c r="O70" s="12"/>
      <c r="P70" s="12"/>
      <c r="Q70" s="31">
        <f t="shared" si="19"/>
        <v>2</v>
      </c>
    </row>
    <row r="71" spans="1:17" ht="15" customHeight="1" x14ac:dyDescent="0.2">
      <c r="B71" s="33">
        <v>63</v>
      </c>
      <c r="C71" s="19">
        <v>63</v>
      </c>
      <c r="D71" s="11" t="s">
        <v>502</v>
      </c>
      <c r="E71" s="12"/>
      <c r="F71" s="12"/>
      <c r="G71" s="12"/>
      <c r="H71" s="12"/>
      <c r="I71" s="12"/>
      <c r="J71" s="12"/>
      <c r="K71" s="12"/>
      <c r="L71" s="12"/>
      <c r="M71" s="12"/>
      <c r="N71" s="12">
        <v>2</v>
      </c>
      <c r="O71" s="12"/>
      <c r="P71" s="12"/>
      <c r="Q71" s="31">
        <f t="shared" si="19"/>
        <v>2</v>
      </c>
    </row>
    <row r="72" spans="1:17" ht="15" customHeight="1" x14ac:dyDescent="0.2">
      <c r="B72" s="33">
        <v>63</v>
      </c>
      <c r="C72" s="19">
        <v>63</v>
      </c>
      <c r="D72" s="11" t="s">
        <v>464</v>
      </c>
      <c r="E72" s="12"/>
      <c r="F72" s="12"/>
      <c r="G72" s="12"/>
      <c r="H72" s="12"/>
      <c r="I72" s="12"/>
      <c r="J72" s="12"/>
      <c r="K72" s="12"/>
      <c r="L72" s="12">
        <v>1</v>
      </c>
      <c r="M72" s="12"/>
      <c r="N72" s="12">
        <v>1</v>
      </c>
      <c r="O72" s="12"/>
      <c r="P72" s="12"/>
      <c r="Q72" s="31">
        <f t="shared" si="19"/>
        <v>2</v>
      </c>
    </row>
    <row r="73" spans="1:17" ht="15" customHeight="1" x14ac:dyDescent="0.2">
      <c r="B73" s="33">
        <v>63</v>
      </c>
      <c r="C73" s="19">
        <v>63</v>
      </c>
      <c r="D73" s="11" t="s">
        <v>416</v>
      </c>
      <c r="E73" s="12"/>
      <c r="F73" s="12"/>
      <c r="G73" s="12"/>
      <c r="H73" s="12"/>
      <c r="I73" s="12"/>
      <c r="J73" s="12"/>
      <c r="K73" s="12">
        <v>1</v>
      </c>
      <c r="L73" s="12">
        <v>1</v>
      </c>
      <c r="M73" s="12"/>
      <c r="N73" s="12"/>
      <c r="O73" s="12"/>
      <c r="P73" s="12"/>
      <c r="Q73" s="31">
        <f t="shared" si="19"/>
        <v>2</v>
      </c>
    </row>
    <row r="74" spans="1:17" ht="15" customHeight="1" x14ac:dyDescent="0.2">
      <c r="B74" s="33">
        <v>63</v>
      </c>
      <c r="C74" s="19">
        <v>63</v>
      </c>
      <c r="D74" s="11" t="s">
        <v>34</v>
      </c>
      <c r="E74" s="12"/>
      <c r="F74" s="12"/>
      <c r="G74" s="12"/>
      <c r="H74" s="12">
        <v>1</v>
      </c>
      <c r="I74" s="12">
        <v>1</v>
      </c>
      <c r="J74" s="12"/>
      <c r="K74" s="12"/>
      <c r="L74" s="12"/>
      <c r="M74" s="12"/>
      <c r="N74" s="12"/>
      <c r="O74" s="12"/>
      <c r="P74" s="12"/>
      <c r="Q74" s="31">
        <f t="shared" ref="Q74" si="20">SUM(E74:P74)</f>
        <v>2</v>
      </c>
    </row>
    <row r="75" spans="1:17" ht="15" customHeight="1" x14ac:dyDescent="0.2">
      <c r="B75" s="33">
        <v>63</v>
      </c>
      <c r="C75" s="19">
        <v>63</v>
      </c>
      <c r="D75" s="11" t="s">
        <v>141</v>
      </c>
      <c r="E75" s="12">
        <v>1</v>
      </c>
      <c r="F75" s="12"/>
      <c r="G75" s="12">
        <v>1</v>
      </c>
      <c r="H75" s="12"/>
      <c r="I75" s="12"/>
      <c r="J75" s="12"/>
      <c r="K75" s="12"/>
      <c r="L75" s="12"/>
      <c r="M75" s="12"/>
      <c r="N75" s="12"/>
      <c r="O75" s="12"/>
      <c r="P75" s="12"/>
      <c r="Q75" s="31">
        <f t="shared" si="18"/>
        <v>2</v>
      </c>
    </row>
    <row r="76" spans="1:17" ht="15" customHeight="1" x14ac:dyDescent="0.2">
      <c r="B76" s="33">
        <v>63</v>
      </c>
      <c r="C76" s="19">
        <v>63</v>
      </c>
      <c r="D76" s="11" t="s">
        <v>171</v>
      </c>
      <c r="E76" s="12"/>
      <c r="F76" s="12">
        <v>2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31">
        <f t="shared" ref="Q76:Q92" si="21">SUM(E76:P76)</f>
        <v>2</v>
      </c>
    </row>
    <row r="77" spans="1:17" ht="15" customHeight="1" x14ac:dyDescent="0.2">
      <c r="B77" s="33">
        <v>63</v>
      </c>
      <c r="C77" s="19">
        <v>63</v>
      </c>
      <c r="D77" s="11" t="s">
        <v>428</v>
      </c>
      <c r="E77" s="12"/>
      <c r="F77" s="12"/>
      <c r="G77" s="12"/>
      <c r="H77" s="12"/>
      <c r="I77" s="12"/>
      <c r="J77" s="12"/>
      <c r="K77" s="12">
        <v>1</v>
      </c>
      <c r="L77" s="12">
        <v>1</v>
      </c>
      <c r="M77" s="12"/>
      <c r="N77" s="12"/>
      <c r="O77" s="12"/>
      <c r="P77" s="12"/>
      <c r="Q77" s="31">
        <f t="shared" si="21"/>
        <v>2</v>
      </c>
    </row>
    <row r="78" spans="1:17" ht="15" customHeight="1" x14ac:dyDescent="0.2">
      <c r="B78" s="33">
        <v>74</v>
      </c>
      <c r="C78" s="19"/>
      <c r="D78" s="11" t="s">
        <v>559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>
        <v>1</v>
      </c>
      <c r="Q78" s="31">
        <f t="shared" si="21"/>
        <v>1</v>
      </c>
    </row>
    <row r="79" spans="1:17" ht="15" customHeight="1" x14ac:dyDescent="0.2">
      <c r="B79" s="33">
        <v>74</v>
      </c>
      <c r="C79" s="19"/>
      <c r="D79" s="11" t="s">
        <v>560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>
        <v>1</v>
      </c>
      <c r="Q79" s="31">
        <f t="shared" si="21"/>
        <v>1</v>
      </c>
    </row>
    <row r="80" spans="1:17" ht="15" customHeight="1" x14ac:dyDescent="0.2">
      <c r="B80" s="33">
        <v>74</v>
      </c>
      <c r="C80" s="19"/>
      <c r="D80" s="11" t="s">
        <v>561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>
        <v>1</v>
      </c>
      <c r="Q80" s="31">
        <f t="shared" si="21"/>
        <v>1</v>
      </c>
    </row>
    <row r="81" spans="2:17" ht="15" customHeight="1" x14ac:dyDescent="0.2">
      <c r="B81" s="33">
        <v>74</v>
      </c>
      <c r="C81" s="19"/>
      <c r="D81" s="11" t="s">
        <v>562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>
        <v>1</v>
      </c>
      <c r="Q81" s="31">
        <f t="shared" si="21"/>
        <v>1</v>
      </c>
    </row>
    <row r="82" spans="2:17" ht="15" customHeight="1" x14ac:dyDescent="0.2">
      <c r="B82" s="33">
        <v>74</v>
      </c>
      <c r="C82" s="19">
        <v>72</v>
      </c>
      <c r="D82" s="11" t="s">
        <v>475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>
        <v>1</v>
      </c>
      <c r="Q82" s="31">
        <f t="shared" si="21"/>
        <v>1</v>
      </c>
    </row>
    <row r="83" spans="2:17" ht="15" customHeight="1" x14ac:dyDescent="0.2">
      <c r="B83" s="33">
        <v>74</v>
      </c>
      <c r="C83" s="19">
        <v>72</v>
      </c>
      <c r="D83" s="11" t="s">
        <v>522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>
        <v>1</v>
      </c>
      <c r="Q83" s="31">
        <f t="shared" si="21"/>
        <v>1</v>
      </c>
    </row>
    <row r="84" spans="2:17" ht="15" customHeight="1" x14ac:dyDescent="0.2">
      <c r="B84" s="33">
        <v>74</v>
      </c>
      <c r="C84" s="19">
        <v>72</v>
      </c>
      <c r="D84" s="11" t="s">
        <v>517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>
        <v>1</v>
      </c>
      <c r="Q84" s="31">
        <f t="shared" si="21"/>
        <v>1</v>
      </c>
    </row>
    <row r="85" spans="2:17" ht="15" customHeight="1" x14ac:dyDescent="0.2">
      <c r="B85" s="33">
        <v>74</v>
      </c>
      <c r="C85" s="19">
        <v>72</v>
      </c>
      <c r="D85" s="11" t="s">
        <v>508</v>
      </c>
      <c r="E85" s="12"/>
      <c r="F85" s="12"/>
      <c r="G85" s="12"/>
      <c r="H85" s="12"/>
      <c r="I85" s="12"/>
      <c r="J85" s="12"/>
      <c r="K85" s="12"/>
      <c r="L85" s="12"/>
      <c r="M85" s="12"/>
      <c r="N85" s="12">
        <v>1</v>
      </c>
      <c r="O85" s="12"/>
      <c r="P85" s="12"/>
      <c r="Q85" s="31">
        <f>SUM(E85:P85)</f>
        <v>1</v>
      </c>
    </row>
    <row r="86" spans="2:17" ht="15" customHeight="1" x14ac:dyDescent="0.2">
      <c r="B86" s="33">
        <v>74</v>
      </c>
      <c r="C86" s="19">
        <v>72</v>
      </c>
      <c r="D86" s="11" t="s">
        <v>371</v>
      </c>
      <c r="E86" s="12"/>
      <c r="F86" s="12"/>
      <c r="G86" s="12"/>
      <c r="H86" s="12"/>
      <c r="I86" s="12"/>
      <c r="J86" s="12">
        <v>1</v>
      </c>
      <c r="K86" s="12"/>
      <c r="L86" s="12"/>
      <c r="M86" s="12"/>
      <c r="N86" s="12"/>
      <c r="O86" s="12"/>
      <c r="P86" s="12"/>
      <c r="Q86" s="31">
        <f t="shared" si="21"/>
        <v>1</v>
      </c>
    </row>
    <row r="87" spans="2:17" ht="15" customHeight="1" x14ac:dyDescent="0.2">
      <c r="B87" s="33">
        <v>74</v>
      </c>
      <c r="C87" s="19">
        <v>72</v>
      </c>
      <c r="D87" s="11" t="s">
        <v>335</v>
      </c>
      <c r="E87" s="12"/>
      <c r="F87" s="12"/>
      <c r="G87" s="12"/>
      <c r="H87" s="12"/>
      <c r="I87" s="12">
        <v>1</v>
      </c>
      <c r="J87" s="12"/>
      <c r="K87" s="12"/>
      <c r="L87" s="12"/>
      <c r="M87" s="12"/>
      <c r="N87" s="12"/>
      <c r="O87" s="12"/>
      <c r="P87" s="12"/>
      <c r="Q87" s="31">
        <f t="shared" ref="Q87:Q89" si="22">SUM(E87:P87)</f>
        <v>1</v>
      </c>
    </row>
    <row r="88" spans="2:17" ht="15" customHeight="1" x14ac:dyDescent="0.2">
      <c r="B88" s="33">
        <v>74</v>
      </c>
      <c r="C88" s="19">
        <v>72</v>
      </c>
      <c r="D88" s="11" t="s">
        <v>300</v>
      </c>
      <c r="E88" s="12"/>
      <c r="F88" s="12"/>
      <c r="G88" s="12"/>
      <c r="H88" s="12">
        <v>1</v>
      </c>
      <c r="I88" s="12"/>
      <c r="J88" s="12"/>
      <c r="K88" s="12"/>
      <c r="L88" s="12"/>
      <c r="M88" s="12"/>
      <c r="N88" s="12"/>
      <c r="O88" s="12"/>
      <c r="P88" s="12"/>
      <c r="Q88" s="31">
        <f t="shared" si="22"/>
        <v>1</v>
      </c>
    </row>
    <row r="89" spans="2:17" ht="15" customHeight="1" x14ac:dyDescent="0.2">
      <c r="B89" s="33">
        <v>74</v>
      </c>
      <c r="C89" s="19">
        <v>72</v>
      </c>
      <c r="D89" s="11" t="s">
        <v>183</v>
      </c>
      <c r="E89" s="12"/>
      <c r="F89" s="12">
        <v>1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31">
        <f t="shared" si="22"/>
        <v>1</v>
      </c>
    </row>
    <row r="90" spans="2:17" ht="15" customHeight="1" x14ac:dyDescent="0.2">
      <c r="B90" s="33">
        <v>74</v>
      </c>
      <c r="C90" s="19">
        <v>72</v>
      </c>
      <c r="D90" s="11" t="s">
        <v>226</v>
      </c>
      <c r="E90" s="12"/>
      <c r="F90" s="12">
        <v>1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31">
        <f t="shared" si="21"/>
        <v>1</v>
      </c>
    </row>
    <row r="91" spans="2:17" ht="15" customHeight="1" x14ac:dyDescent="0.2">
      <c r="B91" s="33">
        <v>74</v>
      </c>
      <c r="C91" s="19">
        <v>72</v>
      </c>
      <c r="D91" s="11" t="s">
        <v>193</v>
      </c>
      <c r="E91" s="12"/>
      <c r="F91" s="12">
        <v>1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31">
        <f t="shared" si="21"/>
        <v>1</v>
      </c>
    </row>
    <row r="92" spans="2:17" ht="15" customHeight="1" thickBot="1" x14ac:dyDescent="0.25">
      <c r="B92" s="34">
        <v>74</v>
      </c>
      <c r="C92" s="35">
        <v>72</v>
      </c>
      <c r="D92" s="36" t="s">
        <v>189</v>
      </c>
      <c r="E92" s="37"/>
      <c r="F92" s="37">
        <v>1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8">
        <f t="shared" si="21"/>
        <v>1</v>
      </c>
    </row>
    <row r="99" spans="11:11" ht="15" customHeight="1" x14ac:dyDescent="0.2">
      <c r="K99" s="1" t="s">
        <v>468</v>
      </c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</vt:lpstr>
      <vt:lpstr>TEAMS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2022-12-24T16:06:44Z</dcterms:modified>
</cp:coreProperties>
</file>