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F\Documents\documentos campeonato2017\"/>
    </mc:Choice>
  </mc:AlternateContent>
  <xr:revisionPtr revIDLastSave="0" documentId="13_ncr:1_{DAB707A6-D729-4879-9CA4-F5431AD69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 2021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2" l="1"/>
  <c r="L38" i="2"/>
  <c r="L39" i="2"/>
  <c r="L40" i="2"/>
  <c r="P163" i="1"/>
  <c r="P165" i="1"/>
  <c r="P164" i="1"/>
  <c r="P166" i="1"/>
  <c r="P168" i="1"/>
  <c r="P153" i="1"/>
  <c r="P155" i="1"/>
  <c r="P145" i="1"/>
  <c r="P144" i="1"/>
  <c r="P134" i="1"/>
  <c r="P117" i="1"/>
  <c r="P94" i="1"/>
  <c r="P95" i="1"/>
  <c r="P82" i="1"/>
  <c r="P84" i="1"/>
  <c r="P68" i="1"/>
  <c r="P59" i="1"/>
  <c r="P57" i="1"/>
  <c r="P48" i="1"/>
  <c r="P37" i="1"/>
  <c r="P36" i="1"/>
  <c r="P38" i="1"/>
  <c r="P16" i="1"/>
  <c r="L25" i="2"/>
  <c r="L42" i="2"/>
  <c r="L43" i="2"/>
  <c r="L30" i="2" l="1"/>
  <c r="L27" i="2"/>
  <c r="L44" i="2"/>
  <c r="P97" i="1"/>
  <c r="P106" i="1"/>
  <c r="P121" i="1"/>
  <c r="P170" i="1"/>
  <c r="P171" i="1"/>
  <c r="P148" i="1" l="1"/>
  <c r="P70" i="1"/>
  <c r="P61" i="1"/>
  <c r="P29" i="1"/>
  <c r="P49" i="1"/>
  <c r="P156" i="1" l="1"/>
  <c r="P51" i="1"/>
  <c r="P53" i="1"/>
  <c r="P98" i="1"/>
  <c r="P109" i="1"/>
  <c r="P111" i="1"/>
  <c r="P112" i="1"/>
  <c r="P107" i="1"/>
  <c r="P41" i="1"/>
  <c r="P39" i="1"/>
  <c r="P27" i="1"/>
  <c r="P19" i="1"/>
  <c r="P22" i="1"/>
  <c r="P86" i="1"/>
  <c r="P85" i="1"/>
  <c r="P88" i="1"/>
  <c r="P20" i="1"/>
  <c r="P118" i="1"/>
  <c r="P129" i="1"/>
  <c r="P128" i="1"/>
  <c r="P21" i="1"/>
  <c r="P18" i="1"/>
  <c r="P159" i="1"/>
  <c r="P75" i="1"/>
  <c r="P76" i="1"/>
  <c r="P77" i="1"/>
  <c r="P105" i="1"/>
  <c r="P103" i="1"/>
  <c r="P110" i="1"/>
  <c r="P104" i="1"/>
  <c r="P108" i="1"/>
  <c r="P28" i="1"/>
  <c r="P35" i="1"/>
  <c r="P42" i="1"/>
  <c r="P40" i="1"/>
  <c r="P43" i="1"/>
  <c r="P44" i="1"/>
  <c r="P52" i="1"/>
  <c r="P9" i="1"/>
  <c r="P8" i="1"/>
  <c r="P10" i="1"/>
  <c r="P136" i="1"/>
  <c r="P11" i="1"/>
  <c r="P7" i="1"/>
  <c r="P12" i="1"/>
  <c r="L45" i="2"/>
  <c r="L36" i="2"/>
  <c r="L41" i="2"/>
  <c r="L33" i="2"/>
  <c r="L6" i="2"/>
  <c r="L13" i="2"/>
  <c r="L9" i="2"/>
  <c r="L7" i="2"/>
  <c r="L26" i="2"/>
  <c r="L10" i="2"/>
  <c r="L12" i="2"/>
  <c r="L14" i="2"/>
  <c r="L16" i="2"/>
  <c r="L15" i="2"/>
  <c r="L24" i="2"/>
  <c r="L46" i="2"/>
  <c r="L35" i="2"/>
  <c r="L47" i="2"/>
  <c r="L18" i="2"/>
  <c r="L23" i="2"/>
  <c r="L19" i="2"/>
  <c r="L37" i="2"/>
  <c r="L22" i="2"/>
  <c r="L48" i="2"/>
  <c r="L21" i="2"/>
  <c r="L49" i="2"/>
  <c r="L50" i="2"/>
  <c r="L17" i="2"/>
  <c r="L31" i="2"/>
  <c r="L32" i="2"/>
  <c r="L20" i="2"/>
  <c r="L29" i="2"/>
  <c r="L28" i="2"/>
  <c r="L11" i="2"/>
  <c r="L8" i="2"/>
  <c r="P78" i="1"/>
  <c r="P71" i="1"/>
  <c r="P67" i="1"/>
  <c r="P167" i="1"/>
  <c r="P169" i="1"/>
  <c r="P172" i="1"/>
  <c r="P173" i="1"/>
  <c r="P158" i="1"/>
  <c r="P154" i="1"/>
  <c r="P157" i="1"/>
  <c r="P149" i="1"/>
  <c r="P146" i="1"/>
  <c r="P147" i="1"/>
  <c r="P140" i="1"/>
  <c r="P133" i="1"/>
  <c r="P139" i="1"/>
  <c r="P138" i="1"/>
  <c r="P137" i="1"/>
  <c r="P135" i="1"/>
  <c r="P123" i="1"/>
  <c r="P124" i="1"/>
  <c r="P116" i="1"/>
  <c r="P119" i="1"/>
  <c r="P120" i="1"/>
  <c r="P122" i="1"/>
  <c r="P96" i="1"/>
  <c r="P99" i="1"/>
  <c r="P89" i="1"/>
  <c r="P90" i="1"/>
  <c r="P83" i="1"/>
  <c r="P87" i="1"/>
  <c r="P63" i="1"/>
  <c r="P58" i="1"/>
  <c r="P62" i="1"/>
  <c r="P60" i="1"/>
  <c r="P50" i="1"/>
  <c r="P26" i="1"/>
  <c r="P30" i="1"/>
  <c r="P17" i="1"/>
  <c r="P31" i="1"/>
  <c r="P69" i="1"/>
</calcChain>
</file>

<file path=xl/sharedStrings.xml><?xml version="1.0" encoding="utf-8"?>
<sst xmlns="http://schemas.openxmlformats.org/spreadsheetml/2006/main" count="1118" uniqueCount="336">
  <si>
    <t>Nombre Completo</t>
  </si>
  <si>
    <t>Estandar 1</t>
  </si>
  <si>
    <t>Estandar 2</t>
  </si>
  <si>
    <t>Estandar 3</t>
  </si>
  <si>
    <t>Estandar 4</t>
  </si>
  <si>
    <t>Street 2</t>
  </si>
  <si>
    <t>Street 3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</si>
  <si>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</si>
  <si>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</si>
  <si>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</si>
  <si>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</si>
  <si>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</si>
  <si>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</si>
  <si>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</si>
  <si>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2003</t>
  </si>
  <si>
    <t>1998</t>
  </si>
  <si>
    <t>Impreza WRX</t>
  </si>
  <si>
    <t>2006</t>
  </si>
  <si>
    <t>Nissan</t>
  </si>
  <si>
    <t>Toyota</t>
  </si>
  <si>
    <t>Honda</t>
  </si>
  <si>
    <t>Seat</t>
  </si>
  <si>
    <t>2008</t>
  </si>
  <si>
    <t>Volkswagen</t>
  </si>
  <si>
    <t>Civic SI</t>
  </si>
  <si>
    <t>2012</t>
  </si>
  <si>
    <t>GT86</t>
  </si>
  <si>
    <t>2013</t>
  </si>
  <si>
    <t>Corolla</t>
  </si>
  <si>
    <t>BMW</t>
  </si>
  <si>
    <t>2014</t>
  </si>
  <si>
    <t>Corona</t>
  </si>
  <si>
    <t>1</t>
  </si>
  <si>
    <t>2</t>
  </si>
  <si>
    <t>3</t>
  </si>
  <si>
    <t>4</t>
  </si>
  <si>
    <t>5</t>
  </si>
  <si>
    <t>Marca</t>
  </si>
  <si>
    <t>Modelo</t>
  </si>
  <si>
    <t>año</t>
  </si>
  <si>
    <t>1ra</t>
  </si>
  <si>
    <t>2da</t>
  </si>
  <si>
    <t>3ra</t>
  </si>
  <si>
    <t>4ta</t>
  </si>
  <si>
    <t>5ta</t>
  </si>
  <si>
    <t>7ma</t>
  </si>
  <si>
    <t>6ta</t>
  </si>
  <si>
    <t>Total</t>
  </si>
  <si>
    <t>Mazda</t>
  </si>
  <si>
    <t>2007</t>
  </si>
  <si>
    <t>Audi</t>
  </si>
  <si>
    <t>2015</t>
  </si>
  <si>
    <t>Team</t>
  </si>
  <si>
    <t>Subaru Team Peru</t>
  </si>
  <si>
    <t>1986</t>
  </si>
  <si>
    <t>2009</t>
  </si>
  <si>
    <t>2016</t>
  </si>
  <si>
    <t>Pos</t>
  </si>
  <si>
    <t>350Z</t>
  </si>
  <si>
    <t>2017</t>
  </si>
  <si>
    <t>Hyundai</t>
  </si>
  <si>
    <t>Estandar 3.5</t>
  </si>
  <si>
    <t>2011</t>
  </si>
  <si>
    <t>Alcantara, Carlo Mario</t>
  </si>
  <si>
    <t>2018</t>
  </si>
  <si>
    <t>Schain, Daniel</t>
  </si>
  <si>
    <t>MR2</t>
  </si>
  <si>
    <t>Impreza STI</t>
  </si>
  <si>
    <t>Obando, William</t>
  </si>
  <si>
    <t>WRX</t>
  </si>
  <si>
    <t>Club Z Perú</t>
  </si>
  <si>
    <t>Toyota Motorsport Perú</t>
  </si>
  <si>
    <t>ASL Competition</t>
  </si>
  <si>
    <t>Team Revelo Racing</t>
  </si>
  <si>
    <t>La Perla Racing Team</t>
  </si>
  <si>
    <t>JMC Racing</t>
  </si>
  <si>
    <t>Saez, Luis</t>
  </si>
  <si>
    <t>Levin</t>
  </si>
  <si>
    <t>Citroen</t>
  </si>
  <si>
    <t>DS3</t>
  </si>
  <si>
    <t>Paredes, Kevin</t>
  </si>
  <si>
    <t>1993</t>
  </si>
  <si>
    <t>1996</t>
  </si>
  <si>
    <t>Bora</t>
  </si>
  <si>
    <t>Mamani, Edwin</t>
  </si>
  <si>
    <t>A3</t>
  </si>
  <si>
    <t>2004</t>
  </si>
  <si>
    <t>Golf GTI</t>
  </si>
  <si>
    <t>Motta, Jordan</t>
  </si>
  <si>
    <t>BYD</t>
  </si>
  <si>
    <t>F3</t>
  </si>
  <si>
    <t>Civic</t>
  </si>
  <si>
    <t>Estandar 2.5</t>
  </si>
  <si>
    <t>Superior 3.5</t>
  </si>
  <si>
    <t>BRZ</t>
  </si>
  <si>
    <t>Superior C</t>
  </si>
  <si>
    <t>Llancari, Miguel</t>
  </si>
  <si>
    <t>2002</t>
  </si>
  <si>
    <t>Portal, Hector</t>
  </si>
  <si>
    <t>Polo</t>
  </si>
  <si>
    <t>ant</t>
  </si>
  <si>
    <t>Mercedes-Benz</t>
  </si>
  <si>
    <t>A45 AMG</t>
  </si>
  <si>
    <t>Revelo, Joseph</t>
  </si>
  <si>
    <t>Cupra R</t>
  </si>
  <si>
    <t>Palomino, Gonzalo</t>
  </si>
  <si>
    <t>2020</t>
  </si>
  <si>
    <t>Albines Cruz, Jose</t>
  </si>
  <si>
    <t>Tsugawa, Max</t>
  </si>
  <si>
    <t>Barrios, Jorge</t>
  </si>
  <si>
    <t>Trueno</t>
  </si>
  <si>
    <t>1987</t>
  </si>
  <si>
    <t>Calle, Francisco</t>
  </si>
  <si>
    <t>Ford</t>
  </si>
  <si>
    <t>Picon, Jorge</t>
  </si>
  <si>
    <t>Piscoya, Ronnald</t>
  </si>
  <si>
    <t>EuroForce Racing</t>
  </si>
  <si>
    <t>Otoya, Enrique</t>
  </si>
  <si>
    <t>Oliva, Bruno</t>
  </si>
  <si>
    <t>Espinoza, Gonzalo</t>
  </si>
  <si>
    <t>MR2 TRD 2000GT</t>
  </si>
  <si>
    <t>1997</t>
  </si>
  <si>
    <t>Castillo, Mirko</t>
  </si>
  <si>
    <t>Liao, Gustavo</t>
  </si>
  <si>
    <t>Ormeño, Ricardo</t>
  </si>
  <si>
    <t>C200 Avantgarde</t>
  </si>
  <si>
    <t>Venegas, Adolfo</t>
  </si>
  <si>
    <t>Tello, Alejandro</t>
  </si>
  <si>
    <t>2019</t>
  </si>
  <si>
    <t>Peugeot</t>
  </si>
  <si>
    <t>1990</t>
  </si>
  <si>
    <t>Diaz, Paul</t>
  </si>
  <si>
    <t>Team Lima Race</t>
  </si>
  <si>
    <t>Acumulado Autocross</t>
  </si>
  <si>
    <t>Revelo, Miguelangel</t>
  </si>
  <si>
    <t>Vitz RS</t>
  </si>
  <si>
    <t>Madueño, Herman</t>
  </si>
  <si>
    <t>MX-5</t>
  </si>
  <si>
    <t>Saavedra, Juan</t>
  </si>
  <si>
    <t>E36</t>
  </si>
  <si>
    <t>Chevrolet</t>
  </si>
  <si>
    <t>Camaro</t>
  </si>
  <si>
    <t>Cipriano, William</t>
  </si>
  <si>
    <t>135i</t>
  </si>
  <si>
    <t>Vargas, Arturo</t>
  </si>
  <si>
    <t>Mustang GT</t>
  </si>
  <si>
    <t>Street 1</t>
  </si>
  <si>
    <t>Canepa, Rodolfo</t>
  </si>
  <si>
    <t>Bujaico, David</t>
  </si>
  <si>
    <t>Genesis</t>
  </si>
  <si>
    <t>Perez-Leon, Juan Manuel</t>
  </si>
  <si>
    <t>Orrillo, Alvaro</t>
  </si>
  <si>
    <t>GTI</t>
  </si>
  <si>
    <t>Gutierrez, Anthony</t>
  </si>
  <si>
    <t>Martinez, Jose Javier</t>
  </si>
  <si>
    <t>Montoya, Miguel Angel</t>
  </si>
  <si>
    <t>Sunny</t>
  </si>
  <si>
    <t>Wensjoe, Daniel</t>
  </si>
  <si>
    <t>206RC</t>
  </si>
  <si>
    <t>Velasco, Juan Carlos</t>
  </si>
  <si>
    <t>Arias, Giordano</t>
  </si>
  <si>
    <t>Arias, Waldir</t>
  </si>
  <si>
    <t>Street 3.5</t>
  </si>
  <si>
    <t>Hablutzel, Gustavo</t>
  </si>
  <si>
    <t>Daihatsu</t>
  </si>
  <si>
    <t>Charade De Tomaso</t>
  </si>
  <si>
    <t>Guerrero, Daniel</t>
  </si>
  <si>
    <t>1994</t>
  </si>
  <si>
    <t>Felipe, Jorge</t>
  </si>
  <si>
    <t>Garcia, Eduardo</t>
  </si>
  <si>
    <t>Cruze</t>
  </si>
  <si>
    <t>Chaccha, Alexander</t>
  </si>
  <si>
    <t xml:space="preserve">Leon Style </t>
  </si>
  <si>
    <t>Malaga, Omar</t>
  </si>
  <si>
    <t>Palma, Sebastian</t>
  </si>
  <si>
    <t>Sanchez, George</t>
  </si>
  <si>
    <t>325i</t>
  </si>
  <si>
    <t>Orue, Humberto</t>
  </si>
  <si>
    <t>Golf</t>
  </si>
  <si>
    <t>1980</t>
  </si>
  <si>
    <t>Pineda, Eduardo</t>
  </si>
  <si>
    <t>1989</t>
  </si>
  <si>
    <t>Cuadros, Renzo</t>
  </si>
  <si>
    <t>Escarabajo</t>
  </si>
  <si>
    <t>Tito, Paolo</t>
  </si>
  <si>
    <t>306 XSI</t>
  </si>
  <si>
    <t>1995</t>
  </si>
  <si>
    <t>Gerbi, Giovanni</t>
  </si>
  <si>
    <t>Yaris</t>
  </si>
  <si>
    <t>Alaniz, Giancarlo</t>
  </si>
  <si>
    <t>Bueno, Marcos</t>
  </si>
  <si>
    <t>Prisma</t>
  </si>
  <si>
    <t>Huari, Carlos</t>
  </si>
  <si>
    <t>208</t>
  </si>
  <si>
    <t>Tinoco, Maria Cristina</t>
  </si>
  <si>
    <t>1974</t>
  </si>
  <si>
    <t>Acumulado de participación Teams CADEPOR 2021</t>
  </si>
  <si>
    <t>MT Racing Peru</t>
  </si>
  <si>
    <t>Team Monster Performance</t>
  </si>
  <si>
    <t>Avenida Pixel</t>
  </si>
  <si>
    <t>Dikingian</t>
  </si>
  <si>
    <t>La vida es dura</t>
  </si>
  <si>
    <t>Carvernicolas</t>
  </si>
  <si>
    <t>Lubricentro Luz</t>
  </si>
  <si>
    <t>80 Motors Club</t>
  </si>
  <si>
    <t>Baylon Garage</t>
  </si>
  <si>
    <t>Pjeritos Racing</t>
  </si>
  <si>
    <t>Team NSR</t>
  </si>
  <si>
    <t>Team C?</t>
  </si>
  <si>
    <t>6</t>
  </si>
  <si>
    <t>Balletta, Giorgio</t>
  </si>
  <si>
    <t>M2</t>
  </si>
  <si>
    <t>Mateo, Heinz</t>
  </si>
  <si>
    <t>XSI</t>
  </si>
  <si>
    <t>1992</t>
  </si>
  <si>
    <t>Menacho, Junior</t>
  </si>
  <si>
    <t>S5</t>
  </si>
  <si>
    <t>2005</t>
  </si>
  <si>
    <t>Martinez, Mauricio</t>
  </si>
  <si>
    <t>C63 AMG</t>
  </si>
  <si>
    <t>Thornberry, Patrick</t>
  </si>
  <si>
    <t>Gonzalez, Luis Alonso</t>
  </si>
  <si>
    <t>120i</t>
  </si>
  <si>
    <t>Matos, Josep</t>
  </si>
  <si>
    <t>Paredes, Miguel Angel</t>
  </si>
  <si>
    <t>Murakami, Kenji</t>
  </si>
  <si>
    <t>1981</t>
  </si>
  <si>
    <t>Vivanco, Diego</t>
  </si>
  <si>
    <t>8</t>
  </si>
  <si>
    <t>9</t>
  </si>
  <si>
    <t>Chiong, Carlos</t>
  </si>
  <si>
    <t>Languasco, Giovanni</t>
  </si>
  <si>
    <t>1982</t>
  </si>
  <si>
    <t>Seoane, Mauricio</t>
  </si>
  <si>
    <t>Takashima, Andrea</t>
  </si>
  <si>
    <t>Auris</t>
  </si>
  <si>
    <t>Cabrera, Diego</t>
  </si>
  <si>
    <t>1976</t>
  </si>
  <si>
    <t>Cerecedaa, Christian</t>
  </si>
  <si>
    <t>Celica</t>
  </si>
  <si>
    <t>1991</t>
  </si>
  <si>
    <t>PSA Sport</t>
  </si>
  <si>
    <t>Iriarte Motorsport</t>
  </si>
  <si>
    <t>Cortes, Alfredo</t>
  </si>
  <si>
    <t>Gonzales, German</t>
  </si>
  <si>
    <t>STI</t>
  </si>
  <si>
    <t>Zucchi, Alessio</t>
  </si>
  <si>
    <t>Guzman, Gonzalo</t>
  </si>
  <si>
    <t>S3</t>
  </si>
  <si>
    <t>Evanguelista, Guillermo</t>
  </si>
  <si>
    <t>Seminario, Manuel</t>
  </si>
  <si>
    <t>Zegarra, Miguel Angel</t>
  </si>
  <si>
    <t>WRX STI</t>
  </si>
  <si>
    <t>Reviron, Nicolas</t>
  </si>
  <si>
    <t>Zarate, Sergio</t>
  </si>
  <si>
    <t>Jettal GLI</t>
  </si>
  <si>
    <t>Velasquez, Ronald</t>
  </si>
  <si>
    <t>Gonzales, Diego</t>
  </si>
  <si>
    <t>7</t>
  </si>
  <si>
    <t>10</t>
  </si>
  <si>
    <t>Suarez, Lorenzo</t>
  </si>
  <si>
    <t>Mauricio, Eduardo</t>
  </si>
  <si>
    <t>Chung, Juan</t>
  </si>
  <si>
    <t>Carhuas, Jean Franco</t>
  </si>
  <si>
    <t>Ortiz, Gerardo</t>
  </si>
  <si>
    <t>Spicer, Luis</t>
  </si>
  <si>
    <t>106</t>
  </si>
  <si>
    <t>Lopez, Luis Fernando</t>
  </si>
  <si>
    <t>2010</t>
  </si>
  <si>
    <t>Burgos, Adolfo</t>
  </si>
  <si>
    <t>AE86</t>
  </si>
  <si>
    <t>1985</t>
  </si>
  <si>
    <t>Bustos, Waldo</t>
  </si>
  <si>
    <t>Sanchez, Daniel</t>
  </si>
  <si>
    <t>Impreza</t>
  </si>
  <si>
    <t>Lujan, Giancarlo</t>
  </si>
  <si>
    <t>1966</t>
  </si>
  <si>
    <t>Murayama, Renato</t>
  </si>
  <si>
    <t>Gallegos, Jhon</t>
  </si>
  <si>
    <t>1973</t>
  </si>
  <si>
    <t>Valencia, Ernesto</t>
  </si>
  <si>
    <t>Bmw e30</t>
  </si>
  <si>
    <t>Revweldes</t>
  </si>
  <si>
    <t>Team Medifit</t>
  </si>
  <si>
    <t>ALP Competicion</t>
  </si>
  <si>
    <t>Club Z Peru</t>
  </si>
  <si>
    <t>PSA Racing</t>
  </si>
  <si>
    <t>Toyota Motorsport Peru</t>
  </si>
  <si>
    <t>Euroforce Racing</t>
  </si>
  <si>
    <t>Team VW Brothers</t>
  </si>
  <si>
    <t>Monster Performance</t>
  </si>
  <si>
    <t>Pasion Audi Peru</t>
  </si>
  <si>
    <t>Arce, Andres</t>
  </si>
  <si>
    <t>306</t>
  </si>
  <si>
    <t>Chavez, Fernando</t>
  </si>
  <si>
    <t>Starlet GT</t>
  </si>
  <si>
    <t>Race Lab</t>
  </si>
  <si>
    <t>Gonzalez, Angel</t>
  </si>
  <si>
    <t>Galvez, Horacio</t>
  </si>
  <si>
    <t>Corolla AE86</t>
  </si>
  <si>
    <t>HG Performance</t>
  </si>
  <si>
    <t>325is</t>
  </si>
  <si>
    <t>Noriega, Daniel</t>
  </si>
  <si>
    <t>Impreza Sport</t>
  </si>
  <si>
    <t>Chiang, Gustavo</t>
  </si>
  <si>
    <t>VVS Inyecots Team</t>
  </si>
  <si>
    <t>HG Performance Autoparts</t>
  </si>
  <si>
    <t>Team Celica VIP</t>
  </si>
  <si>
    <t>Delgado, Raul</t>
  </si>
  <si>
    <t>Zuloeta, Harlan</t>
  </si>
  <si>
    <t>Impreza 2.0</t>
  </si>
  <si>
    <t>Salazar, Carlos Andres</t>
  </si>
  <si>
    <t>Civic TypeR</t>
  </si>
  <si>
    <t>Romero, Alois</t>
  </si>
  <si>
    <t>Suzuki</t>
  </si>
  <si>
    <t>Swift Sport</t>
  </si>
  <si>
    <t>JMW Performance</t>
  </si>
  <si>
    <t>Martel, Juan Carlos</t>
  </si>
  <si>
    <t>Rozas, Jose</t>
  </si>
  <si>
    <t>Starlet KP</t>
  </si>
  <si>
    <t>Reyes, Fernando</t>
  </si>
  <si>
    <t>Tsukida, Diego</t>
  </si>
  <si>
    <t>AE92</t>
  </si>
  <si>
    <t>Azurin, Ruben</t>
  </si>
  <si>
    <t>306 GTI6</t>
  </si>
  <si>
    <t>Motortek</t>
  </si>
  <si>
    <t>Wu Competition</t>
  </si>
  <si>
    <t>Team Humo</t>
  </si>
  <si>
    <t>Los amigos de Kronoz</t>
  </si>
  <si>
    <t>MNC</t>
  </si>
  <si>
    <t>Race Options</t>
  </si>
  <si>
    <t>Team rehaviva</t>
  </si>
  <si>
    <t>Impreza  GC Team Peru</t>
  </si>
  <si>
    <t>Club Mini Cooper</t>
  </si>
  <si>
    <t>Club Subaru Peru</t>
  </si>
  <si>
    <t>Chelito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</si>
</sst>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10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2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49" fontId="16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5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9" fillId="4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/>
    <xf numFmtId="49" fontId="16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6" fillId="0" borderId="3" xfId="0" applyNumberFormat="1" applyFont="1" applyFill="1" applyBorder="1"/>
    <xf numFmtId="49" fontId="16" fillId="0" borderId="3" xfId="0" applyNumberFormat="1" applyFont="1" applyBorder="1"/>
    <xf numFmtId="49" fontId="16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49" fontId="9" fillId="6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7" borderId="1" xfId="0" applyFill="1" applyBorder="1"/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49" fontId="19" fillId="0" borderId="0" xfId="0" applyNumberFormat="1" applyFont="1"/>
    <xf numFmtId="0" fontId="1" fillId="0" borderId="0" xfId="0" applyFont="1" applyBorder="1"/>
    <xf numFmtId="0" fontId="19" fillId="0" borderId="1" xfId="0" applyNumberFormat="1" applyFont="1" applyBorder="1"/>
    <xf numFmtId="0" fontId="0" fillId="0" borderId="1" xfId="0" applyNumberFormat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188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19" customWidth="1"/>
    <col min="3" max="3" width="3.42578125" style="18" customWidth="1"/>
    <col min="4" max="4" width="18" style="28" customWidth="1"/>
    <col min="5" max="5" width="9" style="1" bestFit="1" customWidth="1"/>
    <col min="6" max="6" width="12" style="1" customWidth="1"/>
    <col min="7" max="7" width="6" style="6" customWidth="1"/>
    <col min="8" max="8" width="16.7109375" style="1" customWidth="1"/>
    <col min="9" max="15" width="5.7109375" customWidth="1"/>
    <col min="16" max="16" width="6.28515625" style="17" customWidth="1"/>
  </cols>
  <sheetData>
    <row r="2" spans="2:39" ht="16.5" x14ac:dyDescent="0.25">
      <c r="B2" s="21" t="s">
        <v>12</v>
      </c>
      <c r="C2" s="23"/>
      <c r="D2" s="26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1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2:39" ht="15.75" x14ac:dyDescent="0.25">
      <c r="B3" s="22" t="s">
        <v>133</v>
      </c>
      <c r="C3" s="23"/>
      <c r="D3" s="26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1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5.75" x14ac:dyDescent="0.25">
      <c r="B4" s="22"/>
      <c r="C4" s="23"/>
      <c r="D4" s="26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1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2:39" x14ac:dyDescent="0.25">
      <c r="D5" s="25" t="s">
        <v>8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1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2:39" x14ac:dyDescent="0.25">
      <c r="B6" s="77" t="s">
        <v>57</v>
      </c>
      <c r="C6" s="71" t="s">
        <v>100</v>
      </c>
      <c r="D6" s="27" t="s">
        <v>0</v>
      </c>
      <c r="E6" s="8" t="s">
        <v>37</v>
      </c>
      <c r="F6" s="8" t="s">
        <v>38</v>
      </c>
      <c r="G6" s="7" t="s">
        <v>39</v>
      </c>
      <c r="H6" s="8" t="s">
        <v>52</v>
      </c>
      <c r="I6" s="12" t="s">
        <v>40</v>
      </c>
      <c r="J6" s="12" t="s">
        <v>41</v>
      </c>
      <c r="K6" s="12" t="s">
        <v>42</v>
      </c>
      <c r="L6" s="12" t="s">
        <v>43</v>
      </c>
      <c r="M6" s="12" t="s">
        <v>44</v>
      </c>
      <c r="N6" s="12" t="s">
        <v>46</v>
      </c>
      <c r="O6" s="12" t="s">
        <v>45</v>
      </c>
      <c r="P6" s="12" t="s">
        <v>47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2:39" x14ac:dyDescent="0.25">
      <c r="B7" s="72" t="s">
        <v>32</v>
      </c>
      <c r="C7" s="24" t="s">
        <v>32</v>
      </c>
      <c r="D7" s="9" t="s">
        <v>210</v>
      </c>
      <c r="E7" s="9" t="s">
        <v>29</v>
      </c>
      <c r="F7" s="9" t="s">
        <v>211</v>
      </c>
      <c r="G7" s="59" t="s">
        <v>56</v>
      </c>
      <c r="H7" s="9" t="s">
        <v>284</v>
      </c>
      <c r="I7" s="73"/>
      <c r="J7" s="11">
        <v>10</v>
      </c>
      <c r="K7" s="11">
        <v>10</v>
      </c>
      <c r="L7" s="11">
        <v>10</v>
      </c>
      <c r="M7" s="11">
        <v>10</v>
      </c>
      <c r="N7" s="11">
        <v>10</v>
      </c>
      <c r="O7" s="11"/>
      <c r="P7" s="15">
        <f t="shared" ref="P7:P12" si="0">SUM(I7:O7)</f>
        <v>50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2:39" x14ac:dyDescent="0.25">
      <c r="B8" s="72" t="s">
        <v>33</v>
      </c>
      <c r="C8" s="24" t="s">
        <v>33</v>
      </c>
      <c r="D8" s="13" t="s">
        <v>117</v>
      </c>
      <c r="E8" s="13" t="s">
        <v>13</v>
      </c>
      <c r="F8" s="13" t="s">
        <v>67</v>
      </c>
      <c r="G8" s="14" t="s">
        <v>14</v>
      </c>
      <c r="H8" s="13"/>
      <c r="I8" s="11">
        <v>7</v>
      </c>
      <c r="J8" s="11">
        <v>7</v>
      </c>
      <c r="K8" s="11">
        <v>8</v>
      </c>
      <c r="L8" s="73"/>
      <c r="M8" s="73"/>
      <c r="N8" s="11">
        <v>8</v>
      </c>
      <c r="O8" s="11"/>
      <c r="P8" s="15">
        <f t="shared" si="0"/>
        <v>30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x14ac:dyDescent="0.25">
      <c r="B9" s="86" t="s">
        <v>34</v>
      </c>
      <c r="C9" s="24" t="s">
        <v>34</v>
      </c>
      <c r="D9" s="13" t="s">
        <v>134</v>
      </c>
      <c r="E9" s="13" t="s">
        <v>19</v>
      </c>
      <c r="F9" s="13" t="s">
        <v>135</v>
      </c>
      <c r="G9" s="14" t="s">
        <v>14</v>
      </c>
      <c r="H9" s="13" t="s">
        <v>73</v>
      </c>
      <c r="I9" s="11">
        <v>10</v>
      </c>
      <c r="J9" s="11">
        <v>8</v>
      </c>
      <c r="K9" s="73"/>
      <c r="L9" s="73"/>
      <c r="M9" s="11"/>
      <c r="N9" s="11"/>
      <c r="O9" s="11"/>
      <c r="P9" s="15">
        <f t="shared" si="0"/>
        <v>18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2:39" x14ac:dyDescent="0.25">
      <c r="B10" s="86" t="s">
        <v>35</v>
      </c>
      <c r="C10" s="24" t="s">
        <v>35</v>
      </c>
      <c r="D10" s="13" t="s">
        <v>244</v>
      </c>
      <c r="E10" s="13" t="s">
        <v>13</v>
      </c>
      <c r="F10" s="13" t="s">
        <v>245</v>
      </c>
      <c r="G10" s="14" t="s">
        <v>128</v>
      </c>
      <c r="H10" s="13" t="s">
        <v>53</v>
      </c>
      <c r="I10" s="73"/>
      <c r="J10" s="73"/>
      <c r="K10" s="11">
        <v>7</v>
      </c>
      <c r="L10" s="11">
        <v>8</v>
      </c>
      <c r="M10" s="11"/>
      <c r="N10" s="11"/>
      <c r="O10" s="11"/>
      <c r="P10" s="15">
        <f t="shared" si="0"/>
        <v>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2:39" x14ac:dyDescent="0.25">
      <c r="B11" s="86" t="s">
        <v>36</v>
      </c>
      <c r="C11" s="24" t="s">
        <v>36</v>
      </c>
      <c r="D11" s="39" t="s">
        <v>136</v>
      </c>
      <c r="E11" s="39" t="s">
        <v>48</v>
      </c>
      <c r="F11" s="9" t="s">
        <v>137</v>
      </c>
      <c r="G11" s="40" t="s">
        <v>56</v>
      </c>
      <c r="H11" s="9" t="s">
        <v>284</v>
      </c>
      <c r="I11" s="11">
        <v>8</v>
      </c>
      <c r="J11" s="73"/>
      <c r="K11" s="73"/>
      <c r="L11" s="11"/>
      <c r="M11" s="11"/>
      <c r="N11" s="11"/>
      <c r="O11" s="11"/>
      <c r="P11" s="15">
        <f t="shared" si="0"/>
        <v>8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2:39" x14ac:dyDescent="0.25">
      <c r="B12" s="87" t="s">
        <v>209</v>
      </c>
      <c r="C12" s="24" t="s">
        <v>209</v>
      </c>
      <c r="D12" s="9" t="s">
        <v>246</v>
      </c>
      <c r="E12" s="9" t="s">
        <v>13</v>
      </c>
      <c r="F12" s="9" t="s">
        <v>67</v>
      </c>
      <c r="G12" s="59" t="s">
        <v>22</v>
      </c>
      <c r="H12" s="9"/>
      <c r="I12" s="73"/>
      <c r="J12" s="73"/>
      <c r="K12" s="11">
        <v>6</v>
      </c>
      <c r="L12" s="11"/>
      <c r="M12" s="11"/>
      <c r="N12" s="11"/>
      <c r="O12" s="11"/>
      <c r="P12" s="15">
        <f t="shared" si="0"/>
        <v>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2:39" x14ac:dyDescent="0.25">
      <c r="D13" s="26"/>
      <c r="E13" s="2"/>
      <c r="F13" s="2"/>
      <c r="G13" s="4"/>
      <c r="H13" s="2"/>
      <c r="I13" s="3"/>
      <c r="J13" s="3"/>
      <c r="K13" s="3"/>
      <c r="L13" s="3"/>
      <c r="M13" s="3"/>
      <c r="N13" s="3"/>
      <c r="O13" s="3"/>
      <c r="P13" s="1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2:39" x14ac:dyDescent="0.25">
      <c r="D14" s="5" t="s">
        <v>146</v>
      </c>
      <c r="E14" s="2"/>
      <c r="F14" s="2"/>
      <c r="G14" s="4"/>
      <c r="H14" s="2"/>
      <c r="I14" s="3"/>
      <c r="J14" s="3"/>
      <c r="K14" s="3"/>
      <c r="L14" s="3"/>
      <c r="M14" s="3"/>
      <c r="N14" s="3"/>
      <c r="O14" s="3"/>
      <c r="P14" s="1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2:39" x14ac:dyDescent="0.25">
      <c r="B15" s="77" t="s">
        <v>57</v>
      </c>
      <c r="C15" s="71" t="s">
        <v>100</v>
      </c>
      <c r="D15" s="27" t="s">
        <v>0</v>
      </c>
      <c r="E15" s="8" t="s">
        <v>37</v>
      </c>
      <c r="F15" s="8" t="s">
        <v>38</v>
      </c>
      <c r="G15" s="7" t="s">
        <v>39</v>
      </c>
      <c r="H15" s="8" t="s">
        <v>52</v>
      </c>
      <c r="I15" s="12" t="s">
        <v>40</v>
      </c>
      <c r="J15" s="12" t="s">
        <v>41</v>
      </c>
      <c r="K15" s="12" t="s">
        <v>42</v>
      </c>
      <c r="L15" s="12" t="s">
        <v>43</v>
      </c>
      <c r="M15" s="12" t="s">
        <v>44</v>
      </c>
      <c r="N15" s="12" t="s">
        <v>46</v>
      </c>
      <c r="O15" s="12" t="s">
        <v>45</v>
      </c>
      <c r="P15" s="12" t="s">
        <v>47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2:39" x14ac:dyDescent="0.25">
      <c r="B16" s="72" t="s">
        <v>32</v>
      </c>
      <c r="C16" s="24" t="s">
        <v>32</v>
      </c>
      <c r="D16" s="9" t="s">
        <v>68</v>
      </c>
      <c r="E16" s="9" t="s">
        <v>140</v>
      </c>
      <c r="F16" s="9" t="s">
        <v>141</v>
      </c>
      <c r="G16" s="10"/>
      <c r="H16" s="9"/>
      <c r="I16" s="11">
        <v>10</v>
      </c>
      <c r="J16" s="11">
        <v>10</v>
      </c>
      <c r="K16" s="73">
        <v>7</v>
      </c>
      <c r="L16" s="11">
        <v>8</v>
      </c>
      <c r="M16" s="11">
        <v>10</v>
      </c>
      <c r="N16" s="73"/>
      <c r="O16" s="11">
        <v>10</v>
      </c>
      <c r="P16" s="15">
        <f>SUM(I16:O16)-K16</f>
        <v>48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2:39" x14ac:dyDescent="0.25">
      <c r="B17" s="86" t="s">
        <v>33</v>
      </c>
      <c r="C17" s="24" t="s">
        <v>33</v>
      </c>
      <c r="D17" s="75" t="s">
        <v>250</v>
      </c>
      <c r="E17" s="75" t="s">
        <v>50</v>
      </c>
      <c r="F17" s="75" t="s">
        <v>248</v>
      </c>
      <c r="G17" s="76" t="s">
        <v>59</v>
      </c>
      <c r="H17" s="75" t="s">
        <v>288</v>
      </c>
      <c r="I17" s="73"/>
      <c r="J17" s="73"/>
      <c r="K17" s="11">
        <v>8</v>
      </c>
      <c r="L17" s="11">
        <v>10</v>
      </c>
      <c r="M17" s="11"/>
      <c r="N17" s="11"/>
      <c r="O17" s="11"/>
      <c r="P17" s="15">
        <f>SUM(I17:O17)</f>
        <v>18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2:39" x14ac:dyDescent="0.25">
      <c r="B18" s="86" t="s">
        <v>34</v>
      </c>
      <c r="C18" s="24" t="s">
        <v>34</v>
      </c>
      <c r="D18" s="9" t="s">
        <v>142</v>
      </c>
      <c r="E18" s="9" t="s">
        <v>29</v>
      </c>
      <c r="F18" s="9" t="s">
        <v>143</v>
      </c>
      <c r="G18" s="10" t="s">
        <v>55</v>
      </c>
      <c r="H18" s="9" t="s">
        <v>285</v>
      </c>
      <c r="I18" s="11">
        <v>8</v>
      </c>
      <c r="J18" s="73"/>
      <c r="K18" s="73"/>
      <c r="L18" s="11">
        <v>7</v>
      </c>
      <c r="M18" s="11"/>
      <c r="N18" s="11"/>
      <c r="O18" s="11"/>
      <c r="P18" s="15">
        <f>SUM(I18:O18)</f>
        <v>15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2:39" x14ac:dyDescent="0.25">
      <c r="B19" s="86" t="s">
        <v>35</v>
      </c>
      <c r="C19" s="24" t="s">
        <v>35</v>
      </c>
      <c r="D19" s="75" t="s">
        <v>247</v>
      </c>
      <c r="E19" s="75" t="s">
        <v>50</v>
      </c>
      <c r="F19" s="75" t="s">
        <v>248</v>
      </c>
      <c r="G19" s="76" t="s">
        <v>51</v>
      </c>
      <c r="H19" s="75" t="s">
        <v>288</v>
      </c>
      <c r="I19" s="73"/>
      <c r="J19" s="73"/>
      <c r="K19" s="11">
        <v>10</v>
      </c>
      <c r="L19" s="11"/>
      <c r="M19" s="11"/>
      <c r="N19" s="11"/>
      <c r="O19" s="11"/>
      <c r="P19" s="15">
        <f t="shared" ref="P19:P22" si="1">SUM(I19:O19)</f>
        <v>10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2:39" x14ac:dyDescent="0.25">
      <c r="B20" s="86" t="s">
        <v>36</v>
      </c>
      <c r="C20" s="24" t="s">
        <v>36</v>
      </c>
      <c r="D20" s="9" t="s">
        <v>212</v>
      </c>
      <c r="E20" s="9" t="s">
        <v>129</v>
      </c>
      <c r="F20" s="9" t="s">
        <v>213</v>
      </c>
      <c r="G20" s="10" t="s">
        <v>214</v>
      </c>
      <c r="H20" s="9" t="s">
        <v>286</v>
      </c>
      <c r="I20" s="74"/>
      <c r="J20" s="11">
        <v>8</v>
      </c>
      <c r="K20" s="73"/>
      <c r="L20" s="11"/>
      <c r="M20" s="11"/>
      <c r="N20" s="11"/>
      <c r="O20" s="11"/>
      <c r="P20" s="15">
        <f t="shared" si="1"/>
        <v>8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2:39" x14ac:dyDescent="0.25">
      <c r="B21" s="86" t="s">
        <v>209</v>
      </c>
      <c r="C21" s="24" t="s">
        <v>209</v>
      </c>
      <c r="D21" s="9" t="s">
        <v>144</v>
      </c>
      <c r="E21" s="9" t="s">
        <v>113</v>
      </c>
      <c r="F21" s="9" t="s">
        <v>145</v>
      </c>
      <c r="G21" s="10" t="s">
        <v>51</v>
      </c>
      <c r="H21" s="9" t="s">
        <v>285</v>
      </c>
      <c r="I21" s="11">
        <v>7</v>
      </c>
      <c r="J21" s="73"/>
      <c r="K21" s="73"/>
      <c r="L21" s="11"/>
      <c r="M21" s="11"/>
      <c r="N21" s="11"/>
      <c r="O21" s="11"/>
      <c r="P21" s="15">
        <f t="shared" si="1"/>
        <v>7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2:39" x14ac:dyDescent="0.25">
      <c r="B22" s="86" t="s">
        <v>258</v>
      </c>
      <c r="C22" s="24" t="s">
        <v>258</v>
      </c>
      <c r="D22" s="75" t="s">
        <v>249</v>
      </c>
      <c r="E22" s="75" t="s">
        <v>13</v>
      </c>
      <c r="F22" s="75" t="s">
        <v>16</v>
      </c>
      <c r="G22" s="76" t="s">
        <v>14</v>
      </c>
      <c r="H22" s="75" t="s">
        <v>285</v>
      </c>
      <c r="I22" s="73"/>
      <c r="J22" s="73"/>
      <c r="K22" s="11">
        <v>6</v>
      </c>
      <c r="L22" s="11"/>
      <c r="M22" s="11"/>
      <c r="N22" s="11"/>
      <c r="O22" s="11"/>
      <c r="P22" s="15">
        <f t="shared" si="1"/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2:39" x14ac:dyDescent="0.25">
      <c r="D23" s="26"/>
      <c r="E23" s="2"/>
      <c r="F23" s="2"/>
      <c r="G23" s="4"/>
      <c r="H23" s="2"/>
      <c r="I23" s="3"/>
      <c r="J23" s="3"/>
      <c r="K23" s="3"/>
      <c r="L23" s="3"/>
      <c r="M23" s="3"/>
      <c r="N23" s="3"/>
      <c r="O23" s="3"/>
      <c r="P23" s="1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2:39" x14ac:dyDescent="0.25">
      <c r="D24" s="25" t="s">
        <v>1</v>
      </c>
      <c r="E24" s="2"/>
      <c r="F24" s="2"/>
      <c r="G24" s="4"/>
      <c r="H24" s="2"/>
      <c r="I24" s="3"/>
      <c r="J24" s="3"/>
      <c r="K24" s="3"/>
      <c r="L24" s="3"/>
      <c r="M24" s="3"/>
      <c r="N24" s="3"/>
      <c r="O24" s="3"/>
      <c r="P24" s="1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2:39" x14ac:dyDescent="0.25">
      <c r="B25" s="77" t="s">
        <v>57</v>
      </c>
      <c r="C25" s="71" t="s">
        <v>100</v>
      </c>
      <c r="D25" s="27" t="s">
        <v>0</v>
      </c>
      <c r="E25" s="8" t="s">
        <v>37</v>
      </c>
      <c r="F25" s="8" t="s">
        <v>38</v>
      </c>
      <c r="G25" s="7" t="s">
        <v>39</v>
      </c>
      <c r="H25" s="8" t="s">
        <v>52</v>
      </c>
      <c r="I25" s="12" t="s">
        <v>40</v>
      </c>
      <c r="J25" s="12" t="s">
        <v>41</v>
      </c>
      <c r="K25" s="12" t="s">
        <v>42</v>
      </c>
      <c r="L25" s="12" t="s">
        <v>43</v>
      </c>
      <c r="M25" s="12" t="s">
        <v>44</v>
      </c>
      <c r="N25" s="12" t="s">
        <v>46</v>
      </c>
      <c r="O25" s="12" t="s">
        <v>45</v>
      </c>
      <c r="P25" s="12" t="s">
        <v>47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2:39" x14ac:dyDescent="0.25">
      <c r="B26" s="72" t="s">
        <v>32</v>
      </c>
      <c r="C26" s="24" t="s">
        <v>32</v>
      </c>
      <c r="D26" s="64" t="s">
        <v>215</v>
      </c>
      <c r="E26" s="65" t="s">
        <v>50</v>
      </c>
      <c r="F26" s="65" t="s">
        <v>216</v>
      </c>
      <c r="G26" s="10" t="s">
        <v>217</v>
      </c>
      <c r="H26" s="65" t="s">
        <v>288</v>
      </c>
      <c r="I26" s="73"/>
      <c r="J26" s="11">
        <v>10</v>
      </c>
      <c r="K26" s="11">
        <v>10</v>
      </c>
      <c r="L26" s="11">
        <v>10</v>
      </c>
      <c r="M26" s="11">
        <v>10</v>
      </c>
      <c r="N26" s="11">
        <v>10</v>
      </c>
      <c r="O26" s="11"/>
      <c r="P26" s="15">
        <f>SUM(I26:O26)</f>
        <v>50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2:39" x14ac:dyDescent="0.25">
      <c r="B27" s="72" t="s">
        <v>33</v>
      </c>
      <c r="C27" s="24" t="s">
        <v>33</v>
      </c>
      <c r="D27" s="75" t="s">
        <v>251</v>
      </c>
      <c r="E27" s="75" t="s">
        <v>13</v>
      </c>
      <c r="F27" s="75" t="s">
        <v>252</v>
      </c>
      <c r="G27" s="76" t="s">
        <v>106</v>
      </c>
      <c r="H27" s="75"/>
      <c r="I27" s="73"/>
      <c r="J27" s="73"/>
      <c r="K27" s="11">
        <v>7</v>
      </c>
      <c r="L27" s="11">
        <v>8</v>
      </c>
      <c r="M27" s="11"/>
      <c r="N27" s="11">
        <v>8</v>
      </c>
      <c r="O27" s="11"/>
      <c r="P27" s="15">
        <f>SUM(I27:O27)</f>
        <v>23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2:39" x14ac:dyDescent="0.25">
      <c r="B28" s="86" t="s">
        <v>34</v>
      </c>
      <c r="C28" s="24" t="s">
        <v>34</v>
      </c>
      <c r="D28" s="9" t="s">
        <v>118</v>
      </c>
      <c r="E28" s="9" t="s">
        <v>101</v>
      </c>
      <c r="F28" s="9" t="s">
        <v>102</v>
      </c>
      <c r="G28" s="10" t="s">
        <v>30</v>
      </c>
      <c r="H28" s="9"/>
      <c r="I28" s="11">
        <v>10</v>
      </c>
      <c r="J28" s="73"/>
      <c r="K28" s="11">
        <v>8</v>
      </c>
      <c r="L28" s="73"/>
      <c r="M28" s="11"/>
      <c r="N28" s="11"/>
      <c r="O28" s="11"/>
      <c r="P28" s="15">
        <f t="shared" ref="P28:P31" si="2">SUM(I28:O28)</f>
        <v>18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2:39" x14ac:dyDescent="0.25">
      <c r="B29" s="86" t="s">
        <v>35</v>
      </c>
      <c r="C29" s="24" t="s">
        <v>35</v>
      </c>
      <c r="D29" s="75" t="s">
        <v>309</v>
      </c>
      <c r="E29" s="75" t="s">
        <v>13</v>
      </c>
      <c r="F29" s="75" t="s">
        <v>310</v>
      </c>
      <c r="G29" s="76" t="s">
        <v>30</v>
      </c>
      <c r="H29" s="75"/>
      <c r="I29" s="73"/>
      <c r="J29" s="73"/>
      <c r="K29" s="11"/>
      <c r="L29" s="11"/>
      <c r="M29" s="11">
        <v>8</v>
      </c>
      <c r="N29" s="11"/>
      <c r="O29" s="11"/>
      <c r="P29" s="15">
        <f t="shared" si="2"/>
        <v>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2:39" x14ac:dyDescent="0.25">
      <c r="B30" s="86" t="s">
        <v>35</v>
      </c>
      <c r="C30" s="24" t="s">
        <v>35</v>
      </c>
      <c r="D30" s="9" t="s">
        <v>218</v>
      </c>
      <c r="E30" s="9" t="s">
        <v>101</v>
      </c>
      <c r="F30" s="9" t="s">
        <v>219</v>
      </c>
      <c r="G30" s="10" t="s">
        <v>106</v>
      </c>
      <c r="H30" s="9"/>
      <c r="I30" s="73"/>
      <c r="J30" s="11">
        <v>8</v>
      </c>
      <c r="K30" s="73"/>
      <c r="L30" s="11"/>
      <c r="M30" s="11"/>
      <c r="N30" s="11"/>
      <c r="O30" s="11"/>
      <c r="P30" s="15">
        <f>SUM(I30:O30)</f>
        <v>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2:39" x14ac:dyDescent="0.25">
      <c r="B31" s="86" t="s">
        <v>35</v>
      </c>
      <c r="C31" s="24" t="s">
        <v>35</v>
      </c>
      <c r="D31" s="9" t="s">
        <v>138</v>
      </c>
      <c r="E31" s="9" t="s">
        <v>29</v>
      </c>
      <c r="F31" s="9" t="s">
        <v>139</v>
      </c>
      <c r="G31" s="10" t="s">
        <v>121</v>
      </c>
      <c r="H31" s="9" t="s">
        <v>285</v>
      </c>
      <c r="I31" s="11">
        <v>8</v>
      </c>
      <c r="J31" s="73"/>
      <c r="K31" s="73"/>
      <c r="L31" s="11"/>
      <c r="M31" s="11"/>
      <c r="N31" s="11"/>
      <c r="O31" s="11"/>
      <c r="P31" s="15">
        <f t="shared" si="2"/>
        <v>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2:39" x14ac:dyDescent="0.25">
      <c r="D32" s="26"/>
      <c r="E32" s="2"/>
      <c r="F32" s="2"/>
      <c r="G32" s="4"/>
      <c r="H32" s="2"/>
      <c r="I32" s="3"/>
      <c r="J32" s="3"/>
      <c r="K32" s="3"/>
      <c r="L32" s="3"/>
      <c r="M32" s="3"/>
      <c r="N32" s="3"/>
      <c r="O32" s="3"/>
      <c r="P32" s="1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2:39" x14ac:dyDescent="0.25">
      <c r="D33" s="5" t="s">
        <v>9</v>
      </c>
      <c r="E33" s="2"/>
      <c r="F33" s="2"/>
      <c r="G33" s="4"/>
      <c r="H33" s="2"/>
      <c r="I33" s="3"/>
      <c r="J33" s="3"/>
      <c r="K33" s="3"/>
      <c r="L33" s="3"/>
      <c r="M33" s="3"/>
      <c r="N33" s="3"/>
      <c r="O33" s="3"/>
      <c r="P33" s="1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2:39" x14ac:dyDescent="0.25">
      <c r="B34" s="77" t="s">
        <v>57</v>
      </c>
      <c r="C34" s="71" t="s">
        <v>100</v>
      </c>
      <c r="D34" s="27" t="s">
        <v>0</v>
      </c>
      <c r="E34" s="8" t="s">
        <v>37</v>
      </c>
      <c r="F34" s="8" t="s">
        <v>38</v>
      </c>
      <c r="G34" s="7" t="s">
        <v>39</v>
      </c>
      <c r="H34" s="8" t="s">
        <v>52</v>
      </c>
      <c r="I34" s="12" t="s">
        <v>40</v>
      </c>
      <c r="J34" s="12" t="s">
        <v>41</v>
      </c>
      <c r="K34" s="12" t="s">
        <v>42</v>
      </c>
      <c r="L34" s="12" t="s">
        <v>43</v>
      </c>
      <c r="M34" s="12" t="s">
        <v>44</v>
      </c>
      <c r="N34" s="12" t="s">
        <v>46</v>
      </c>
      <c r="O34" s="12" t="s">
        <v>45</v>
      </c>
      <c r="P34" s="12" t="s">
        <v>47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2:39" x14ac:dyDescent="0.25">
      <c r="B35" s="72" t="s">
        <v>32</v>
      </c>
      <c r="C35" s="24" t="s">
        <v>33</v>
      </c>
      <c r="D35" s="9" t="s">
        <v>103</v>
      </c>
      <c r="E35" s="9" t="s">
        <v>19</v>
      </c>
      <c r="F35" s="9" t="s">
        <v>26</v>
      </c>
      <c r="G35" s="40" t="s">
        <v>59</v>
      </c>
      <c r="H35" s="9" t="s">
        <v>73</v>
      </c>
      <c r="I35" s="11">
        <v>10</v>
      </c>
      <c r="J35" s="11">
        <v>10</v>
      </c>
      <c r="K35" s="73"/>
      <c r="L35" s="11">
        <v>8</v>
      </c>
      <c r="M35" s="11">
        <v>10</v>
      </c>
      <c r="N35" s="73"/>
      <c r="O35" s="11">
        <v>8</v>
      </c>
      <c r="P35" s="15">
        <f>SUM(I35:O35)</f>
        <v>46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2:39" x14ac:dyDescent="0.25">
      <c r="B36" s="72" t="s">
        <v>33</v>
      </c>
      <c r="C36" s="24" t="s">
        <v>33</v>
      </c>
      <c r="D36" s="9" t="s">
        <v>126</v>
      </c>
      <c r="E36" s="9" t="s">
        <v>19</v>
      </c>
      <c r="F36" s="9" t="s">
        <v>31</v>
      </c>
      <c r="G36" s="40" t="s">
        <v>54</v>
      </c>
      <c r="H36" s="9" t="s">
        <v>73</v>
      </c>
      <c r="I36" s="11">
        <v>8</v>
      </c>
      <c r="J36" s="11">
        <v>7</v>
      </c>
      <c r="K36" s="73">
        <v>6</v>
      </c>
      <c r="L36" s="11">
        <v>7</v>
      </c>
      <c r="M36" s="73"/>
      <c r="N36" s="11">
        <v>10</v>
      </c>
      <c r="O36" s="11">
        <v>10</v>
      </c>
      <c r="P36" s="15">
        <f>SUM(I36:O36)-K36</f>
        <v>42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2:39" x14ac:dyDescent="0.25">
      <c r="B37" s="72" t="s">
        <v>34</v>
      </c>
      <c r="C37" s="24" t="s">
        <v>32</v>
      </c>
      <c r="D37" s="9" t="s">
        <v>76</v>
      </c>
      <c r="E37" s="9" t="s">
        <v>13</v>
      </c>
      <c r="F37" s="9" t="s">
        <v>16</v>
      </c>
      <c r="G37" s="40" t="s">
        <v>62</v>
      </c>
      <c r="H37" s="9" t="s">
        <v>53</v>
      </c>
      <c r="I37" s="11">
        <v>7</v>
      </c>
      <c r="J37" s="11">
        <v>8</v>
      </c>
      <c r="K37" s="73">
        <v>5</v>
      </c>
      <c r="L37" s="73">
        <v>5</v>
      </c>
      <c r="M37" s="11">
        <v>8</v>
      </c>
      <c r="N37" s="11">
        <v>8</v>
      </c>
      <c r="O37" s="11">
        <v>7</v>
      </c>
      <c r="P37" s="15">
        <f>SUM(I37:O37)-K37-L37</f>
        <v>38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2:39" x14ac:dyDescent="0.25">
      <c r="B38" s="70" t="s">
        <v>35</v>
      </c>
      <c r="C38" s="24" t="s">
        <v>35</v>
      </c>
      <c r="D38" s="9" t="s">
        <v>119</v>
      </c>
      <c r="E38" s="9" t="s">
        <v>19</v>
      </c>
      <c r="F38" s="9" t="s">
        <v>120</v>
      </c>
      <c r="G38" s="40" t="s">
        <v>15</v>
      </c>
      <c r="H38" s="9" t="s">
        <v>287</v>
      </c>
      <c r="I38" s="11">
        <v>6</v>
      </c>
      <c r="J38" s="11">
        <v>6</v>
      </c>
      <c r="K38" s="11">
        <v>4</v>
      </c>
      <c r="L38" s="73">
        <v>3</v>
      </c>
      <c r="M38" s="11">
        <v>7</v>
      </c>
      <c r="N38" s="11">
        <v>6</v>
      </c>
      <c r="O38" s="73"/>
      <c r="P38" s="15">
        <f>SUM(I38:O38)-L38</f>
        <v>29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2:39" x14ac:dyDescent="0.25">
      <c r="B39" s="20" t="s">
        <v>36</v>
      </c>
      <c r="C39" s="24" t="s">
        <v>209</v>
      </c>
      <c r="D39" s="39" t="s">
        <v>256</v>
      </c>
      <c r="E39" s="39" t="s">
        <v>13</v>
      </c>
      <c r="F39" s="39" t="s">
        <v>69</v>
      </c>
      <c r="G39" s="40" t="s">
        <v>51</v>
      </c>
      <c r="H39" s="39" t="s">
        <v>53</v>
      </c>
      <c r="I39" s="73"/>
      <c r="J39" s="73"/>
      <c r="K39" s="11">
        <v>7</v>
      </c>
      <c r="L39" s="11">
        <v>4</v>
      </c>
      <c r="M39" s="11"/>
      <c r="N39" s="11">
        <v>7</v>
      </c>
      <c r="O39" s="11">
        <v>6</v>
      </c>
      <c r="P39" s="15">
        <f>SUM(I39:O39)</f>
        <v>24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2:39" x14ac:dyDescent="0.25">
      <c r="B40" s="87" t="s">
        <v>209</v>
      </c>
      <c r="C40" s="24" t="s">
        <v>36</v>
      </c>
      <c r="D40" s="39" t="s">
        <v>253</v>
      </c>
      <c r="E40" s="39" t="s">
        <v>23</v>
      </c>
      <c r="F40" s="39" t="s">
        <v>87</v>
      </c>
      <c r="G40" s="40" t="s">
        <v>64</v>
      </c>
      <c r="H40" s="39" t="s">
        <v>288</v>
      </c>
      <c r="I40" s="73"/>
      <c r="J40" s="73"/>
      <c r="K40" s="11">
        <v>10</v>
      </c>
      <c r="L40" s="11">
        <v>10</v>
      </c>
      <c r="M40" s="11"/>
      <c r="N40" s="11"/>
      <c r="O40" s="11"/>
      <c r="P40" s="15">
        <f>SUM(I40:O40)</f>
        <v>20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2:39" x14ac:dyDescent="0.25">
      <c r="B41" s="87" t="s">
        <v>258</v>
      </c>
      <c r="C41" s="24" t="s">
        <v>258</v>
      </c>
      <c r="D41" s="39" t="s">
        <v>254</v>
      </c>
      <c r="E41" s="39" t="s">
        <v>23</v>
      </c>
      <c r="F41" s="39" t="s">
        <v>255</v>
      </c>
      <c r="G41" s="40" t="s">
        <v>27</v>
      </c>
      <c r="H41" s="39" t="s">
        <v>288</v>
      </c>
      <c r="I41" s="73"/>
      <c r="J41" s="73"/>
      <c r="K41" s="11">
        <v>8</v>
      </c>
      <c r="L41" s="11">
        <v>6</v>
      </c>
      <c r="M41" s="11"/>
      <c r="N41" s="11"/>
      <c r="O41" s="11"/>
      <c r="P41" s="15">
        <f t="shared" ref="P41" si="3">SUM(I41:O41)</f>
        <v>14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2:39" x14ac:dyDescent="0.25">
      <c r="B42" s="87" t="s">
        <v>228</v>
      </c>
      <c r="C42" s="24" t="s">
        <v>228</v>
      </c>
      <c r="D42" s="9" t="s">
        <v>220</v>
      </c>
      <c r="E42" s="9" t="s">
        <v>19</v>
      </c>
      <c r="F42" s="9" t="s">
        <v>26</v>
      </c>
      <c r="G42" s="10" t="s">
        <v>27</v>
      </c>
      <c r="H42" s="9" t="s">
        <v>287</v>
      </c>
      <c r="I42" s="73"/>
      <c r="J42" s="11">
        <v>5</v>
      </c>
      <c r="K42" s="73"/>
      <c r="L42" s="11"/>
      <c r="M42" s="11"/>
      <c r="N42" s="11"/>
      <c r="O42" s="11"/>
      <c r="P42" s="15">
        <f t="shared" ref="P42:P44" si="4">SUM(I42:O42)</f>
        <v>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2:39" x14ac:dyDescent="0.25">
      <c r="B43" s="87" t="s">
        <v>229</v>
      </c>
      <c r="C43" s="24" t="s">
        <v>229</v>
      </c>
      <c r="D43" s="13" t="s">
        <v>80</v>
      </c>
      <c r="E43" s="13" t="s">
        <v>19</v>
      </c>
      <c r="F43" s="13" t="s">
        <v>26</v>
      </c>
      <c r="G43" s="14" t="s">
        <v>27</v>
      </c>
      <c r="H43" s="13" t="s">
        <v>287</v>
      </c>
      <c r="I43" s="73"/>
      <c r="J43" s="73"/>
      <c r="K43" s="11">
        <v>3</v>
      </c>
      <c r="L43" s="11"/>
      <c r="M43" s="11"/>
      <c r="N43" s="11"/>
      <c r="O43" s="11"/>
      <c r="P43" s="15">
        <f t="shared" si="4"/>
        <v>3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2:39" x14ac:dyDescent="0.25">
      <c r="B44" s="87" t="s">
        <v>259</v>
      </c>
      <c r="C44" s="24" t="s">
        <v>259</v>
      </c>
      <c r="D44" s="9" t="s">
        <v>257</v>
      </c>
      <c r="E44" s="9" t="s">
        <v>23</v>
      </c>
      <c r="F44" s="9" t="s">
        <v>87</v>
      </c>
      <c r="G44" s="10" t="s">
        <v>64</v>
      </c>
      <c r="H44" s="9" t="s">
        <v>288</v>
      </c>
      <c r="I44" s="73"/>
      <c r="J44" s="73"/>
      <c r="K44" s="11">
        <v>2</v>
      </c>
      <c r="L44" s="11"/>
      <c r="M44" s="11"/>
      <c r="N44" s="11"/>
      <c r="O44" s="11"/>
      <c r="P44" s="15">
        <f t="shared" si="4"/>
        <v>2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2:39" x14ac:dyDescent="0.25">
      <c r="D45" s="26"/>
      <c r="E45" s="2"/>
      <c r="F45" s="2"/>
      <c r="G45" s="4"/>
      <c r="H45" s="2"/>
      <c r="I45" s="3"/>
      <c r="J45" s="3"/>
      <c r="K45" s="3"/>
      <c r="L45" s="3"/>
      <c r="M45" s="3"/>
      <c r="N45" s="3"/>
      <c r="O45" s="3"/>
      <c r="P45" s="1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2:39" x14ac:dyDescent="0.25">
      <c r="D46" s="5" t="s">
        <v>5</v>
      </c>
      <c r="E46" s="2"/>
      <c r="F46" s="2"/>
      <c r="G46" s="4"/>
      <c r="H46" s="2"/>
      <c r="I46" s="3"/>
      <c r="J46" s="3"/>
      <c r="K46" s="3"/>
      <c r="L46" s="3"/>
      <c r="M46" s="3"/>
      <c r="N46" s="3"/>
      <c r="O46" s="3"/>
      <c r="P46" s="16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2:39" x14ac:dyDescent="0.25">
      <c r="B47" s="77" t="s">
        <v>57</v>
      </c>
      <c r="C47" s="71" t="s">
        <v>100</v>
      </c>
      <c r="D47" s="27" t="s">
        <v>0</v>
      </c>
      <c r="E47" s="8" t="s">
        <v>37</v>
      </c>
      <c r="F47" s="8" t="s">
        <v>38</v>
      </c>
      <c r="G47" s="7" t="s">
        <v>39</v>
      </c>
      <c r="H47" s="8" t="s">
        <v>52</v>
      </c>
      <c r="I47" s="12" t="s">
        <v>40</v>
      </c>
      <c r="J47" s="12" t="s">
        <v>41</v>
      </c>
      <c r="K47" s="12" t="s">
        <v>42</v>
      </c>
      <c r="L47" s="12" t="s">
        <v>43</v>
      </c>
      <c r="M47" s="12" t="s">
        <v>44</v>
      </c>
      <c r="N47" s="12" t="s">
        <v>46</v>
      </c>
      <c r="O47" s="12" t="s">
        <v>45</v>
      </c>
      <c r="P47" s="12" t="s">
        <v>47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2:39" x14ac:dyDescent="0.25">
      <c r="B48" s="72" t="s">
        <v>32</v>
      </c>
      <c r="C48" s="24" t="s">
        <v>32</v>
      </c>
      <c r="D48" s="9" t="s">
        <v>148</v>
      </c>
      <c r="E48" s="9" t="s">
        <v>60</v>
      </c>
      <c r="F48" s="9" t="s">
        <v>149</v>
      </c>
      <c r="G48" s="10">
        <v>2013</v>
      </c>
      <c r="H48" s="9" t="s">
        <v>207</v>
      </c>
      <c r="I48" s="11">
        <v>8</v>
      </c>
      <c r="J48" s="11">
        <v>10</v>
      </c>
      <c r="K48" s="11">
        <v>8</v>
      </c>
      <c r="L48" s="73">
        <v>7</v>
      </c>
      <c r="M48" s="73"/>
      <c r="N48" s="11">
        <v>10</v>
      </c>
      <c r="O48" s="11">
        <v>8</v>
      </c>
      <c r="P48" s="15">
        <f>SUM(I48:O48)-L48</f>
        <v>44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2:39" x14ac:dyDescent="0.25">
      <c r="B49" s="72" t="s">
        <v>33</v>
      </c>
      <c r="C49" s="24" t="s">
        <v>33</v>
      </c>
      <c r="D49" s="9" t="s">
        <v>308</v>
      </c>
      <c r="E49" s="9" t="s">
        <v>13</v>
      </c>
      <c r="F49" s="9" t="s">
        <v>16</v>
      </c>
      <c r="G49" s="10" t="s">
        <v>17</v>
      </c>
      <c r="H49" s="9"/>
      <c r="I49" s="73"/>
      <c r="J49" s="73"/>
      <c r="K49" s="11"/>
      <c r="L49" s="11"/>
      <c r="M49" s="11">
        <v>10</v>
      </c>
      <c r="N49" s="11">
        <v>8</v>
      </c>
      <c r="O49" s="11">
        <v>7</v>
      </c>
      <c r="P49" s="15">
        <f t="shared" ref="P49:P53" si="5">SUM(I49:O49)</f>
        <v>25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2:39" x14ac:dyDescent="0.25">
      <c r="B50" s="86" t="s">
        <v>34</v>
      </c>
      <c r="C50" s="24" t="s">
        <v>34</v>
      </c>
      <c r="D50" s="9" t="s">
        <v>147</v>
      </c>
      <c r="E50" s="9" t="s">
        <v>21</v>
      </c>
      <c r="F50" s="9" t="s">
        <v>104</v>
      </c>
      <c r="G50" s="10" t="s">
        <v>106</v>
      </c>
      <c r="H50" s="9" t="s">
        <v>290</v>
      </c>
      <c r="I50" s="11">
        <v>10</v>
      </c>
      <c r="J50" s="73"/>
      <c r="K50" s="73"/>
      <c r="L50" s="11"/>
      <c r="M50" s="11"/>
      <c r="N50" s="11"/>
      <c r="O50" s="11">
        <v>10</v>
      </c>
      <c r="P50" s="15">
        <f>SUM(I50:O50)</f>
        <v>20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2:39" x14ac:dyDescent="0.25">
      <c r="B51" s="86" t="s">
        <v>35</v>
      </c>
      <c r="C51" s="24" t="s">
        <v>34</v>
      </c>
      <c r="D51" s="9" t="s">
        <v>292</v>
      </c>
      <c r="E51" s="9" t="s">
        <v>129</v>
      </c>
      <c r="F51" s="9" t="s">
        <v>293</v>
      </c>
      <c r="G51" s="10" t="s">
        <v>167</v>
      </c>
      <c r="H51" s="9" t="s">
        <v>203</v>
      </c>
      <c r="I51" s="74"/>
      <c r="J51" s="73"/>
      <c r="K51" s="11"/>
      <c r="L51" s="11">
        <v>10</v>
      </c>
      <c r="M51" s="11"/>
      <c r="N51" s="11"/>
      <c r="O51" s="11"/>
      <c r="P51" s="15">
        <f t="shared" si="5"/>
        <v>10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2:39" x14ac:dyDescent="0.25">
      <c r="B52" s="86" t="s">
        <v>35</v>
      </c>
      <c r="C52" s="24" t="s">
        <v>34</v>
      </c>
      <c r="D52" s="9" t="s">
        <v>260</v>
      </c>
      <c r="E52" s="9" t="s">
        <v>23</v>
      </c>
      <c r="F52" s="9" t="s">
        <v>152</v>
      </c>
      <c r="G52" s="10" t="s">
        <v>64</v>
      </c>
      <c r="H52" s="39" t="s">
        <v>288</v>
      </c>
      <c r="I52" s="73"/>
      <c r="J52" s="73"/>
      <c r="K52" s="11">
        <v>10</v>
      </c>
      <c r="L52" s="11"/>
      <c r="M52" s="11"/>
      <c r="N52" s="11"/>
      <c r="O52" s="11"/>
      <c r="P52" s="15">
        <f t="shared" si="5"/>
        <v>10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2:39" x14ac:dyDescent="0.25">
      <c r="B53" s="86" t="s">
        <v>209</v>
      </c>
      <c r="C53" s="24" t="s">
        <v>209</v>
      </c>
      <c r="D53" s="9" t="s">
        <v>294</v>
      </c>
      <c r="E53" s="9" t="s">
        <v>19</v>
      </c>
      <c r="F53" s="9" t="s">
        <v>295</v>
      </c>
      <c r="G53" s="10" t="s">
        <v>167</v>
      </c>
      <c r="H53" s="9" t="s">
        <v>296</v>
      </c>
      <c r="I53" s="73"/>
      <c r="J53" s="73"/>
      <c r="K53" s="11"/>
      <c r="L53" s="11">
        <v>8</v>
      </c>
      <c r="M53" s="11"/>
      <c r="N53" s="11"/>
      <c r="O53" s="11"/>
      <c r="P53" s="15">
        <f t="shared" si="5"/>
        <v>8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2:39" x14ac:dyDescent="0.25">
      <c r="D54" s="26"/>
      <c r="E54" s="2"/>
      <c r="F54" s="2"/>
      <c r="G54" s="4"/>
      <c r="H54" s="2"/>
      <c r="I54" s="3"/>
      <c r="J54" s="3"/>
      <c r="K54" s="3"/>
      <c r="L54" s="3"/>
      <c r="M54" s="3"/>
      <c r="N54" s="3"/>
      <c r="O54" s="3"/>
      <c r="P54" s="1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2:39" x14ac:dyDescent="0.25">
      <c r="D55" s="5" t="s">
        <v>2</v>
      </c>
      <c r="E55" s="2"/>
      <c r="F55" s="2"/>
      <c r="G55" s="4"/>
      <c r="H55" s="2"/>
      <c r="I55" s="3"/>
      <c r="J55" s="3"/>
      <c r="K55" s="3"/>
      <c r="L55" s="3"/>
      <c r="M55" s="3"/>
      <c r="N55" s="3"/>
      <c r="O55" s="3"/>
      <c r="P55" s="1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2:39" x14ac:dyDescent="0.25">
      <c r="B56" s="77" t="s">
        <v>57</v>
      </c>
      <c r="C56" s="71" t="s">
        <v>100</v>
      </c>
      <c r="D56" s="27" t="s">
        <v>0</v>
      </c>
      <c r="E56" s="8" t="s">
        <v>37</v>
      </c>
      <c r="F56" s="8" t="s">
        <v>38</v>
      </c>
      <c r="G56" s="7" t="s">
        <v>39</v>
      </c>
      <c r="H56" s="8" t="s">
        <v>52</v>
      </c>
      <c r="I56" s="12" t="s">
        <v>40</v>
      </c>
      <c r="J56" s="12" t="s">
        <v>41</v>
      </c>
      <c r="K56" s="12" t="s">
        <v>42</v>
      </c>
      <c r="L56" s="12" t="s">
        <v>43</v>
      </c>
      <c r="M56" s="12" t="s">
        <v>44</v>
      </c>
      <c r="N56" s="12" t="s">
        <v>46</v>
      </c>
      <c r="O56" s="12" t="s">
        <v>45</v>
      </c>
      <c r="P56" s="12" t="s">
        <v>47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2:39" x14ac:dyDescent="0.25">
      <c r="B57" s="72" t="s">
        <v>32</v>
      </c>
      <c r="C57" s="24" t="s">
        <v>32</v>
      </c>
      <c r="D57" s="9" t="s">
        <v>122</v>
      </c>
      <c r="E57" s="9" t="s">
        <v>13</v>
      </c>
      <c r="F57" s="9" t="s">
        <v>69</v>
      </c>
      <c r="G57" s="10" t="s">
        <v>51</v>
      </c>
      <c r="H57" s="9"/>
      <c r="I57" s="73">
        <v>6</v>
      </c>
      <c r="J57" s="11">
        <v>10</v>
      </c>
      <c r="K57" s="11">
        <v>10</v>
      </c>
      <c r="L57" s="11">
        <v>10</v>
      </c>
      <c r="M57" s="11">
        <v>10</v>
      </c>
      <c r="N57" s="73"/>
      <c r="O57" s="11">
        <v>8</v>
      </c>
      <c r="P57" s="15">
        <f>SUM(I57:O57)-I57</f>
        <v>48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2:39" x14ac:dyDescent="0.25">
      <c r="B58" s="72" t="s">
        <v>33</v>
      </c>
      <c r="C58" s="24" t="s">
        <v>33</v>
      </c>
      <c r="D58" s="65" t="s">
        <v>150</v>
      </c>
      <c r="E58" s="65" t="s">
        <v>13</v>
      </c>
      <c r="F58" s="65" t="s">
        <v>69</v>
      </c>
      <c r="G58" s="66" t="s">
        <v>106</v>
      </c>
      <c r="H58" s="65"/>
      <c r="I58" s="11">
        <v>10</v>
      </c>
      <c r="J58" s="11">
        <v>8</v>
      </c>
      <c r="K58" s="11">
        <v>7</v>
      </c>
      <c r="L58" s="11">
        <v>7</v>
      </c>
      <c r="M58" s="73"/>
      <c r="N58" s="11">
        <v>8</v>
      </c>
      <c r="O58" s="73"/>
      <c r="P58" s="15">
        <f>SUM(I58:O58)</f>
        <v>40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2:39" x14ac:dyDescent="0.25">
      <c r="B59" s="72" t="s">
        <v>33</v>
      </c>
      <c r="C59" s="24" t="s">
        <v>34</v>
      </c>
      <c r="D59" s="9" t="s">
        <v>123</v>
      </c>
      <c r="E59" s="9" t="s">
        <v>13</v>
      </c>
      <c r="F59" s="9" t="s">
        <v>69</v>
      </c>
      <c r="G59" s="10" t="s">
        <v>51</v>
      </c>
      <c r="H59" s="9"/>
      <c r="I59" s="11">
        <v>7</v>
      </c>
      <c r="J59" s="11">
        <v>8</v>
      </c>
      <c r="K59" s="73">
        <v>6</v>
      </c>
      <c r="L59" s="11">
        <v>8</v>
      </c>
      <c r="M59" s="11">
        <v>7</v>
      </c>
      <c r="N59" s="73"/>
      <c r="O59" s="11">
        <v>10</v>
      </c>
      <c r="P59" s="15">
        <f>SUM(I59:O59)-K59</f>
        <v>40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39" x14ac:dyDescent="0.25">
      <c r="B60" s="70" t="s">
        <v>35</v>
      </c>
      <c r="C60" s="24" t="s">
        <v>35</v>
      </c>
      <c r="D60" s="9" t="s">
        <v>63</v>
      </c>
      <c r="E60" s="9" t="s">
        <v>23</v>
      </c>
      <c r="F60" s="9" t="s">
        <v>87</v>
      </c>
      <c r="G60" s="10" t="s">
        <v>64</v>
      </c>
      <c r="H60" s="9" t="s">
        <v>288</v>
      </c>
      <c r="I60" s="11">
        <v>8</v>
      </c>
      <c r="J60" s="73"/>
      <c r="K60" s="11">
        <v>8</v>
      </c>
      <c r="L60" s="73"/>
      <c r="M60" s="11">
        <v>8</v>
      </c>
      <c r="N60" s="11">
        <v>10</v>
      </c>
      <c r="O60" s="11"/>
      <c r="P60" s="15">
        <f t="shared" ref="P60:P63" si="6">SUM(I60:O60)</f>
        <v>34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2:39" x14ac:dyDescent="0.25">
      <c r="B61" s="86" t="s">
        <v>36</v>
      </c>
      <c r="C61" s="24" t="s">
        <v>36</v>
      </c>
      <c r="D61" s="9" t="s">
        <v>311</v>
      </c>
      <c r="E61" s="9" t="s">
        <v>20</v>
      </c>
      <c r="F61" s="9" t="s">
        <v>312</v>
      </c>
      <c r="G61" s="10" t="s">
        <v>128</v>
      </c>
      <c r="H61" s="9"/>
      <c r="I61" s="73"/>
      <c r="J61" s="73"/>
      <c r="K61" s="11"/>
      <c r="L61" s="11"/>
      <c r="M61" s="11">
        <v>6</v>
      </c>
      <c r="N61" s="11">
        <v>7</v>
      </c>
      <c r="O61" s="11"/>
      <c r="P61" s="15">
        <f t="shared" si="6"/>
        <v>13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2:39" x14ac:dyDescent="0.25">
      <c r="B62" s="87" t="s">
        <v>209</v>
      </c>
      <c r="C62" s="24" t="s">
        <v>209</v>
      </c>
      <c r="D62" s="39" t="s">
        <v>261</v>
      </c>
      <c r="E62" s="39" t="s">
        <v>50</v>
      </c>
      <c r="F62" s="39" t="s">
        <v>85</v>
      </c>
      <c r="G62" s="40" t="s">
        <v>56</v>
      </c>
      <c r="H62" s="39" t="s">
        <v>288</v>
      </c>
      <c r="I62" s="73"/>
      <c r="J62" s="73"/>
      <c r="K62" s="11">
        <v>5</v>
      </c>
      <c r="L62" s="11"/>
      <c r="M62" s="11"/>
      <c r="N62" s="11"/>
      <c r="O62" s="11"/>
      <c r="P62" s="15">
        <f>SUM(I62:O62)</f>
        <v>5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:39" x14ac:dyDescent="0.25">
      <c r="B63" s="86" t="s">
        <v>209</v>
      </c>
      <c r="C63" s="24" t="s">
        <v>209</v>
      </c>
      <c r="D63" s="9" t="s">
        <v>151</v>
      </c>
      <c r="E63" s="9" t="s">
        <v>23</v>
      </c>
      <c r="F63" s="9" t="s">
        <v>152</v>
      </c>
      <c r="G63" s="10" t="s">
        <v>128</v>
      </c>
      <c r="H63" s="9"/>
      <c r="I63" s="11">
        <v>5</v>
      </c>
      <c r="J63" s="73"/>
      <c r="K63" s="73"/>
      <c r="L63" s="11"/>
      <c r="M63" s="11"/>
      <c r="N63" s="11"/>
      <c r="O63" s="11"/>
      <c r="P63" s="15">
        <f t="shared" si="6"/>
        <v>5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2:39" x14ac:dyDescent="0.25">
      <c r="D64" s="26"/>
      <c r="E64" s="2"/>
      <c r="F64" s="2"/>
      <c r="G64" s="4"/>
      <c r="H64" s="2"/>
      <c r="I64" s="3"/>
      <c r="J64" s="3"/>
      <c r="K64" s="3"/>
      <c r="L64" s="3"/>
      <c r="M64" s="3"/>
      <c r="N64" s="3"/>
      <c r="O64" s="3"/>
      <c r="P64" s="1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2:39" x14ac:dyDescent="0.25">
      <c r="D65" s="5" t="s">
        <v>92</v>
      </c>
      <c r="E65" s="2"/>
      <c r="F65" s="2"/>
      <c r="G65" s="4"/>
      <c r="H65" s="2"/>
      <c r="I65" s="3"/>
      <c r="J65" s="3"/>
      <c r="K65" s="3"/>
      <c r="L65" s="3"/>
      <c r="M65" s="3"/>
      <c r="N65" s="3"/>
      <c r="O65" s="3"/>
      <c r="P65" s="1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2:39" x14ac:dyDescent="0.25">
      <c r="B66" s="77" t="s">
        <v>57</v>
      </c>
      <c r="C66" s="71" t="s">
        <v>100</v>
      </c>
      <c r="D66" s="27" t="s">
        <v>0</v>
      </c>
      <c r="E66" s="8" t="s">
        <v>37</v>
      </c>
      <c r="F66" s="8" t="s">
        <v>38</v>
      </c>
      <c r="G66" s="7" t="s">
        <v>39</v>
      </c>
      <c r="H66" s="8" t="s">
        <v>52</v>
      </c>
      <c r="I66" s="12" t="s">
        <v>40</v>
      </c>
      <c r="J66" s="12" t="s">
        <v>41</v>
      </c>
      <c r="K66" s="12" t="s">
        <v>42</v>
      </c>
      <c r="L66" s="12" t="s">
        <v>43</v>
      </c>
      <c r="M66" s="12" t="s">
        <v>44</v>
      </c>
      <c r="N66" s="12" t="s">
        <v>46</v>
      </c>
      <c r="O66" s="12" t="s">
        <v>45</v>
      </c>
      <c r="P66" s="12" t="s">
        <v>47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2:39" x14ac:dyDescent="0.25">
      <c r="B67" s="72" t="s">
        <v>32</v>
      </c>
      <c r="C67" s="24" t="s">
        <v>33</v>
      </c>
      <c r="D67" s="13" t="s">
        <v>221</v>
      </c>
      <c r="E67" s="9" t="s">
        <v>29</v>
      </c>
      <c r="F67" s="9" t="s">
        <v>222</v>
      </c>
      <c r="G67" s="10" t="s">
        <v>64</v>
      </c>
      <c r="H67" s="9" t="s">
        <v>288</v>
      </c>
      <c r="I67" s="73"/>
      <c r="J67" s="11">
        <v>10</v>
      </c>
      <c r="K67" s="11">
        <v>10</v>
      </c>
      <c r="L67" s="11">
        <v>10</v>
      </c>
      <c r="M67" s="11">
        <v>10</v>
      </c>
      <c r="N67" s="73"/>
      <c r="O67" s="11">
        <v>10</v>
      </c>
      <c r="P67" s="15">
        <f>SUM(I67:O67)</f>
        <v>50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2:39" x14ac:dyDescent="0.25">
      <c r="B68" s="52" t="s">
        <v>33</v>
      </c>
      <c r="C68" s="24" t="s">
        <v>32</v>
      </c>
      <c r="D68" s="9" t="s">
        <v>124</v>
      </c>
      <c r="E68" s="9" t="s">
        <v>101</v>
      </c>
      <c r="F68" s="9" t="s">
        <v>125</v>
      </c>
      <c r="G68" s="10" t="s">
        <v>22</v>
      </c>
      <c r="H68" s="9" t="s">
        <v>200</v>
      </c>
      <c r="I68" s="11">
        <v>8</v>
      </c>
      <c r="J68" s="11">
        <v>8</v>
      </c>
      <c r="K68" s="73">
        <v>7</v>
      </c>
      <c r="L68" s="73">
        <v>7</v>
      </c>
      <c r="M68" s="11">
        <v>7</v>
      </c>
      <c r="N68" s="11">
        <v>10</v>
      </c>
      <c r="O68" s="11">
        <v>7</v>
      </c>
      <c r="P68" s="15">
        <f>SUM(I68:O68)-K68-L68</f>
        <v>40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2:39" x14ac:dyDescent="0.25">
      <c r="B69" s="52" t="s">
        <v>34</v>
      </c>
      <c r="C69" s="24" t="s">
        <v>34</v>
      </c>
      <c r="D69" s="9" t="s">
        <v>105</v>
      </c>
      <c r="E69" s="9" t="s">
        <v>50</v>
      </c>
      <c r="F69" s="9" t="s">
        <v>85</v>
      </c>
      <c r="G69" s="10" t="s">
        <v>56</v>
      </c>
      <c r="H69" s="9" t="s">
        <v>291</v>
      </c>
      <c r="I69" s="11">
        <v>10</v>
      </c>
      <c r="J69" s="73"/>
      <c r="K69" s="11">
        <v>8</v>
      </c>
      <c r="L69" s="11">
        <v>8</v>
      </c>
      <c r="M69" s="73"/>
      <c r="N69" s="11"/>
      <c r="O69" s="11"/>
      <c r="P69" s="15">
        <f t="shared" ref="P69:P71" si="7">SUM(I69:O69)</f>
        <v>26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2:39" x14ac:dyDescent="0.25">
      <c r="B70" s="86" t="s">
        <v>35</v>
      </c>
      <c r="C70" s="24" t="s">
        <v>35</v>
      </c>
      <c r="D70" s="65" t="s">
        <v>313</v>
      </c>
      <c r="E70" s="65" t="s">
        <v>314</v>
      </c>
      <c r="F70" s="65" t="s">
        <v>315</v>
      </c>
      <c r="G70" s="66" t="s">
        <v>106</v>
      </c>
      <c r="H70" s="65" t="s">
        <v>316</v>
      </c>
      <c r="I70" s="73"/>
      <c r="J70" s="73"/>
      <c r="K70" s="11"/>
      <c r="L70" s="11"/>
      <c r="M70" s="11">
        <v>8</v>
      </c>
      <c r="N70" s="11"/>
      <c r="O70" s="11">
        <v>8</v>
      </c>
      <c r="P70" s="15">
        <f t="shared" si="7"/>
        <v>16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2:39" x14ac:dyDescent="0.25">
      <c r="B71" s="86" t="s">
        <v>36</v>
      </c>
      <c r="C71" s="24" t="s">
        <v>36</v>
      </c>
      <c r="D71" s="64" t="s">
        <v>153</v>
      </c>
      <c r="E71" s="65" t="s">
        <v>78</v>
      </c>
      <c r="F71" s="65" t="s">
        <v>79</v>
      </c>
      <c r="G71" s="66" t="s">
        <v>27</v>
      </c>
      <c r="H71" s="65"/>
      <c r="I71" s="11">
        <v>7</v>
      </c>
      <c r="J71" s="73"/>
      <c r="K71" s="73"/>
      <c r="L71" s="11"/>
      <c r="M71" s="11"/>
      <c r="N71" s="11"/>
      <c r="O71" s="11"/>
      <c r="P71" s="15">
        <f t="shared" si="7"/>
        <v>7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2:39" x14ac:dyDescent="0.25">
      <c r="D72" s="26"/>
      <c r="E72" s="2"/>
      <c r="F72" s="2"/>
      <c r="G72" s="4"/>
      <c r="H72" s="2"/>
      <c r="I72" s="3"/>
      <c r="J72" s="3"/>
      <c r="K72" s="3"/>
      <c r="L72" s="3"/>
      <c r="M72" s="3"/>
      <c r="N72" s="3"/>
      <c r="O72" s="3"/>
      <c r="P72" s="1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2:39" x14ac:dyDescent="0.25">
      <c r="D73" s="25" t="s">
        <v>95</v>
      </c>
      <c r="E73" s="2"/>
      <c r="F73" s="2"/>
      <c r="G73" s="4"/>
      <c r="H73" s="2"/>
      <c r="I73" s="3"/>
      <c r="J73" s="3"/>
      <c r="K73" s="3"/>
      <c r="L73" s="3"/>
      <c r="M73" s="3"/>
      <c r="N73" s="3"/>
      <c r="O73" s="3"/>
      <c r="P73" s="1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2:39" x14ac:dyDescent="0.25">
      <c r="B74" s="77" t="s">
        <v>57</v>
      </c>
      <c r="C74" s="71" t="s">
        <v>100</v>
      </c>
      <c r="D74" s="27" t="s">
        <v>0</v>
      </c>
      <c r="E74" s="8" t="s">
        <v>37</v>
      </c>
      <c r="F74" s="8" t="s">
        <v>38</v>
      </c>
      <c r="G74" s="7" t="s">
        <v>39</v>
      </c>
      <c r="H74" s="8" t="s">
        <v>52</v>
      </c>
      <c r="I74" s="12" t="s">
        <v>40</v>
      </c>
      <c r="J74" s="12" t="s">
        <v>41</v>
      </c>
      <c r="K74" s="12" t="s">
        <v>42</v>
      </c>
      <c r="L74" s="12" t="s">
        <v>43</v>
      </c>
      <c r="M74" s="12" t="s">
        <v>44</v>
      </c>
      <c r="N74" s="12" t="s">
        <v>46</v>
      </c>
      <c r="O74" s="12" t="s">
        <v>45</v>
      </c>
      <c r="P74" s="12" t="s">
        <v>47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2:39" x14ac:dyDescent="0.25">
      <c r="B75" s="52" t="s">
        <v>32</v>
      </c>
      <c r="C75" s="24" t="s">
        <v>32</v>
      </c>
      <c r="D75" s="13" t="s">
        <v>115</v>
      </c>
      <c r="E75" s="13" t="s">
        <v>18</v>
      </c>
      <c r="F75" s="13" t="s">
        <v>58</v>
      </c>
      <c r="G75" s="14" t="s">
        <v>17</v>
      </c>
      <c r="H75" s="13" t="s">
        <v>285</v>
      </c>
      <c r="I75" s="11">
        <v>10</v>
      </c>
      <c r="J75" s="11">
        <v>10</v>
      </c>
      <c r="K75" s="11">
        <v>10</v>
      </c>
      <c r="L75" s="11">
        <v>10</v>
      </c>
      <c r="M75" s="73"/>
      <c r="N75" s="11">
        <v>10</v>
      </c>
      <c r="O75" s="73"/>
      <c r="P75" s="15">
        <f t="shared" ref="P75:P78" si="8">SUM(I75:O75)</f>
        <v>50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2:39" x14ac:dyDescent="0.25">
      <c r="B76" s="52" t="s">
        <v>33</v>
      </c>
      <c r="C76" s="24" t="s">
        <v>33</v>
      </c>
      <c r="D76" s="13" t="s">
        <v>96</v>
      </c>
      <c r="E76" s="9" t="s">
        <v>18</v>
      </c>
      <c r="F76" s="9" t="s">
        <v>58</v>
      </c>
      <c r="G76" s="10" t="s">
        <v>22</v>
      </c>
      <c r="H76" s="9" t="s">
        <v>285</v>
      </c>
      <c r="I76" s="11">
        <v>8</v>
      </c>
      <c r="J76" s="73"/>
      <c r="K76" s="11">
        <v>8</v>
      </c>
      <c r="L76" s="11">
        <v>8</v>
      </c>
      <c r="M76" s="73"/>
      <c r="N76" s="11">
        <v>7</v>
      </c>
      <c r="O76" s="11">
        <v>10</v>
      </c>
      <c r="P76" s="15">
        <f t="shared" si="8"/>
        <v>41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39" x14ac:dyDescent="0.25">
      <c r="B77" s="86" t="s">
        <v>34</v>
      </c>
      <c r="C77" s="24" t="s">
        <v>34</v>
      </c>
      <c r="D77" s="56" t="s">
        <v>223</v>
      </c>
      <c r="E77" s="39" t="s">
        <v>18</v>
      </c>
      <c r="F77" s="39" t="s">
        <v>58</v>
      </c>
      <c r="G77" s="40" t="s">
        <v>49</v>
      </c>
      <c r="H77" s="39" t="s">
        <v>285</v>
      </c>
      <c r="I77" s="73"/>
      <c r="J77" s="11">
        <v>8</v>
      </c>
      <c r="K77" s="73"/>
      <c r="L77" s="11"/>
      <c r="M77" s="11"/>
      <c r="N77" s="11">
        <v>8</v>
      </c>
      <c r="O77" s="11"/>
      <c r="P77" s="15">
        <f>SUM(I77:O77)</f>
        <v>16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2:39" x14ac:dyDescent="0.25">
      <c r="B78" s="86" t="s">
        <v>35</v>
      </c>
      <c r="C78" s="24" t="s">
        <v>35</v>
      </c>
      <c r="D78" s="56" t="s">
        <v>131</v>
      </c>
      <c r="E78" s="39" t="s">
        <v>18</v>
      </c>
      <c r="F78" s="39" t="s">
        <v>58</v>
      </c>
      <c r="G78" s="40" t="s">
        <v>59</v>
      </c>
      <c r="H78" s="39" t="s">
        <v>285</v>
      </c>
      <c r="I78" s="11">
        <v>7</v>
      </c>
      <c r="J78" s="73"/>
      <c r="K78" s="11">
        <v>7</v>
      </c>
      <c r="L78" s="73"/>
      <c r="M78" s="11"/>
      <c r="N78" s="11"/>
      <c r="O78" s="11"/>
      <c r="P78" s="15">
        <f t="shared" si="8"/>
        <v>14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2:39" s="32" customFormat="1" x14ac:dyDescent="0.25">
      <c r="B79" s="33"/>
      <c r="C79" s="34"/>
      <c r="D79" s="29"/>
      <c r="E79" s="29"/>
      <c r="F79" s="29"/>
      <c r="G79" s="30"/>
      <c r="H79" s="29"/>
      <c r="I79" s="31"/>
      <c r="J79" s="31"/>
      <c r="K79" s="31"/>
      <c r="L79" s="31"/>
      <c r="M79" s="31"/>
      <c r="N79" s="31"/>
      <c r="O79" s="31"/>
      <c r="P79" s="31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</row>
    <row r="80" spans="2:39" x14ac:dyDescent="0.25">
      <c r="D80" s="5" t="s">
        <v>10</v>
      </c>
      <c r="E80" s="2"/>
      <c r="F80" s="2"/>
      <c r="G80" s="4"/>
      <c r="H80" s="2"/>
      <c r="I80" s="3"/>
      <c r="J80" s="3"/>
      <c r="K80" s="3"/>
      <c r="L80" s="3"/>
      <c r="M80" s="3"/>
      <c r="N80" s="3"/>
      <c r="O80" s="3"/>
      <c r="P80" s="1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2:39" x14ac:dyDescent="0.25">
      <c r="B81" s="77" t="s">
        <v>57</v>
      </c>
      <c r="C81" s="71" t="s">
        <v>100</v>
      </c>
      <c r="D81" s="27" t="s">
        <v>0</v>
      </c>
      <c r="E81" s="8" t="s">
        <v>37</v>
      </c>
      <c r="F81" s="8" t="s">
        <v>38</v>
      </c>
      <c r="G81" s="7" t="s">
        <v>39</v>
      </c>
      <c r="H81" s="8" t="s">
        <v>52</v>
      </c>
      <c r="I81" s="12" t="s">
        <v>40</v>
      </c>
      <c r="J81" s="12" t="s">
        <v>41</v>
      </c>
      <c r="K81" s="12" t="s">
        <v>42</v>
      </c>
      <c r="L81" s="12" t="s">
        <v>43</v>
      </c>
      <c r="M81" s="12" t="s">
        <v>44</v>
      </c>
      <c r="N81" s="12" t="s">
        <v>46</v>
      </c>
      <c r="O81" s="12" t="s">
        <v>45</v>
      </c>
      <c r="P81" s="12" t="s">
        <v>47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2:39" x14ac:dyDescent="0.25">
      <c r="B82" s="72" t="s">
        <v>32</v>
      </c>
      <c r="C82" s="24" t="s">
        <v>32</v>
      </c>
      <c r="D82" s="13" t="s">
        <v>154</v>
      </c>
      <c r="E82" s="9" t="s">
        <v>19</v>
      </c>
      <c r="F82" s="9" t="s">
        <v>26</v>
      </c>
      <c r="G82" s="10" t="s">
        <v>64</v>
      </c>
      <c r="H82" s="9" t="s">
        <v>287</v>
      </c>
      <c r="I82" s="11">
        <v>10</v>
      </c>
      <c r="J82" s="73"/>
      <c r="K82" s="11">
        <v>10</v>
      </c>
      <c r="L82" s="73">
        <v>8</v>
      </c>
      <c r="M82" s="11">
        <v>10</v>
      </c>
      <c r="N82" s="11">
        <v>8</v>
      </c>
      <c r="O82" s="11">
        <v>8</v>
      </c>
      <c r="P82" s="15">
        <f>SUM(I82:O82)-L82</f>
        <v>46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2:39" x14ac:dyDescent="0.25">
      <c r="B83" s="72" t="s">
        <v>33</v>
      </c>
      <c r="C83" s="24" t="s">
        <v>34</v>
      </c>
      <c r="D83" s="56" t="s">
        <v>80</v>
      </c>
      <c r="E83" s="56" t="s">
        <v>19</v>
      </c>
      <c r="F83" s="56" t="s">
        <v>26</v>
      </c>
      <c r="G83" s="57" t="s">
        <v>27</v>
      </c>
      <c r="H83" s="9" t="s">
        <v>287</v>
      </c>
      <c r="I83" s="11">
        <v>8</v>
      </c>
      <c r="J83" s="11">
        <v>8</v>
      </c>
      <c r="K83" s="73"/>
      <c r="L83" s="11">
        <v>10</v>
      </c>
      <c r="M83" s="73"/>
      <c r="N83" s="11">
        <v>10</v>
      </c>
      <c r="O83" s="11">
        <v>10</v>
      </c>
      <c r="P83" s="15">
        <f>SUM(I83:O83)</f>
        <v>46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2:39" x14ac:dyDescent="0.25">
      <c r="B84" s="72" t="s">
        <v>34</v>
      </c>
      <c r="C84" s="24" t="s">
        <v>33</v>
      </c>
      <c r="D84" s="9" t="s">
        <v>107</v>
      </c>
      <c r="E84" s="9" t="s">
        <v>19</v>
      </c>
      <c r="F84" s="9" t="s">
        <v>26</v>
      </c>
      <c r="G84" s="10" t="s">
        <v>30</v>
      </c>
      <c r="H84" s="9" t="s">
        <v>285</v>
      </c>
      <c r="I84" s="73">
        <v>7</v>
      </c>
      <c r="J84" s="11">
        <v>10</v>
      </c>
      <c r="K84" s="11">
        <v>7</v>
      </c>
      <c r="L84" s="73">
        <v>4</v>
      </c>
      <c r="M84" s="11">
        <v>8</v>
      </c>
      <c r="N84" s="11">
        <v>7</v>
      </c>
      <c r="O84" s="11">
        <v>7</v>
      </c>
      <c r="P84" s="15">
        <f>SUM(I84:O84)-L84-I84</f>
        <v>39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2:39" x14ac:dyDescent="0.25">
      <c r="B85" s="20" t="s">
        <v>36</v>
      </c>
      <c r="C85" s="24" t="s">
        <v>36</v>
      </c>
      <c r="D85" s="9" t="s">
        <v>224</v>
      </c>
      <c r="E85" s="9" t="s">
        <v>19</v>
      </c>
      <c r="F85" s="9" t="s">
        <v>26</v>
      </c>
      <c r="G85" s="10" t="s">
        <v>27</v>
      </c>
      <c r="H85" s="9" t="s">
        <v>287</v>
      </c>
      <c r="I85" s="73"/>
      <c r="J85" s="11">
        <v>7</v>
      </c>
      <c r="K85" s="11">
        <v>6</v>
      </c>
      <c r="L85" s="11">
        <v>7</v>
      </c>
      <c r="M85" s="73"/>
      <c r="N85" s="11">
        <v>6</v>
      </c>
      <c r="O85" s="11">
        <v>6</v>
      </c>
      <c r="P85" s="15">
        <f>SUM(I85:O85)</f>
        <v>32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2:39" x14ac:dyDescent="0.25">
      <c r="B86" s="20" t="s">
        <v>35</v>
      </c>
      <c r="C86" s="24" t="s">
        <v>35</v>
      </c>
      <c r="D86" s="9" t="s">
        <v>227</v>
      </c>
      <c r="E86" s="9" t="s">
        <v>19</v>
      </c>
      <c r="F86" s="9" t="s">
        <v>77</v>
      </c>
      <c r="G86" s="10" t="s">
        <v>121</v>
      </c>
      <c r="H86" s="9"/>
      <c r="I86" s="73"/>
      <c r="J86" s="11">
        <v>4</v>
      </c>
      <c r="K86" s="11">
        <v>5</v>
      </c>
      <c r="L86" s="11">
        <v>6</v>
      </c>
      <c r="M86" s="11">
        <v>7</v>
      </c>
      <c r="N86" s="11">
        <v>5</v>
      </c>
      <c r="O86" s="73"/>
      <c r="P86" s="15">
        <f>SUM(I86:O86)</f>
        <v>27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2:39" x14ac:dyDescent="0.25">
      <c r="B87" s="70" t="s">
        <v>209</v>
      </c>
      <c r="C87" s="24" t="s">
        <v>209</v>
      </c>
      <c r="D87" s="9" t="s">
        <v>159</v>
      </c>
      <c r="E87" s="9" t="s">
        <v>19</v>
      </c>
      <c r="F87" s="9" t="s">
        <v>26</v>
      </c>
      <c r="G87" s="10" t="s">
        <v>30</v>
      </c>
      <c r="H87" s="9"/>
      <c r="I87" s="11">
        <v>4</v>
      </c>
      <c r="J87" s="11">
        <v>5</v>
      </c>
      <c r="K87" s="11">
        <v>8</v>
      </c>
      <c r="L87" s="11">
        <v>5</v>
      </c>
      <c r="M87" s="73"/>
      <c r="N87" s="73"/>
      <c r="O87" s="11"/>
      <c r="P87" s="15">
        <f t="shared" ref="P87:P88" si="9">SUM(I87:O87)</f>
        <v>22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2:39" x14ac:dyDescent="0.25">
      <c r="B88" s="85" t="s">
        <v>258</v>
      </c>
      <c r="C88" s="24" t="s">
        <v>258</v>
      </c>
      <c r="D88" s="9" t="s">
        <v>225</v>
      </c>
      <c r="E88" s="9" t="s">
        <v>19</v>
      </c>
      <c r="F88" s="9" t="s">
        <v>28</v>
      </c>
      <c r="G88" s="10" t="s">
        <v>226</v>
      </c>
      <c r="H88" s="9" t="s">
        <v>287</v>
      </c>
      <c r="I88" s="73"/>
      <c r="J88" s="11">
        <v>6</v>
      </c>
      <c r="K88" s="73"/>
      <c r="L88" s="73"/>
      <c r="M88" s="11"/>
      <c r="N88" s="11"/>
      <c r="O88" s="11"/>
      <c r="P88" s="15">
        <f t="shared" si="9"/>
        <v>6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2:39" x14ac:dyDescent="0.25">
      <c r="B89" s="84" t="s">
        <v>258</v>
      </c>
      <c r="C89" s="24" t="s">
        <v>258</v>
      </c>
      <c r="D89" s="13" t="s">
        <v>108</v>
      </c>
      <c r="E89" s="9" t="s">
        <v>19</v>
      </c>
      <c r="F89" s="9" t="s">
        <v>28</v>
      </c>
      <c r="G89" s="10" t="s">
        <v>81</v>
      </c>
      <c r="H89" s="9"/>
      <c r="I89" s="11">
        <v>6</v>
      </c>
      <c r="J89" s="73"/>
      <c r="K89" s="73"/>
      <c r="L89" s="11"/>
      <c r="M89" s="11"/>
      <c r="N89" s="11"/>
      <c r="O89" s="11"/>
      <c r="P89" s="15">
        <f t="shared" ref="P89:P90" si="10">SUM(I89:O89)</f>
        <v>6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2:39" x14ac:dyDescent="0.25">
      <c r="B90" s="84" t="s">
        <v>229</v>
      </c>
      <c r="C90" s="24" t="s">
        <v>229</v>
      </c>
      <c r="D90" s="56" t="s">
        <v>155</v>
      </c>
      <c r="E90" s="39" t="s">
        <v>18</v>
      </c>
      <c r="F90" s="39" t="s">
        <v>156</v>
      </c>
      <c r="G90" s="40" t="s">
        <v>97</v>
      </c>
      <c r="H90" s="39"/>
      <c r="I90" s="11">
        <v>5</v>
      </c>
      <c r="J90" s="73"/>
      <c r="K90" s="73"/>
      <c r="L90" s="11"/>
      <c r="M90" s="11"/>
      <c r="N90" s="11"/>
      <c r="O90" s="11"/>
      <c r="P90" s="15">
        <f t="shared" si="10"/>
        <v>5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2:39" x14ac:dyDescent="0.25">
      <c r="D91" s="26"/>
      <c r="E91" s="2"/>
      <c r="F91" s="2"/>
      <c r="G91" s="4"/>
      <c r="H91" s="2"/>
      <c r="I91" s="3"/>
      <c r="J91" s="3"/>
      <c r="K91" s="3"/>
      <c r="L91" s="3"/>
      <c r="M91" s="3"/>
      <c r="N91" s="3"/>
      <c r="O91" s="3"/>
      <c r="P91" s="16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2:39" x14ac:dyDescent="0.25">
      <c r="D92" s="5" t="s">
        <v>6</v>
      </c>
      <c r="E92" s="2"/>
      <c r="F92" s="2"/>
      <c r="G92" s="4"/>
      <c r="H92" s="2"/>
      <c r="I92" s="3"/>
      <c r="J92" s="3"/>
      <c r="K92" s="3"/>
      <c r="L92" s="3"/>
      <c r="M92" s="3"/>
      <c r="N92" s="3"/>
      <c r="O92" s="3"/>
      <c r="P92" s="16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2:39" x14ac:dyDescent="0.25">
      <c r="B93" s="77" t="s">
        <v>57</v>
      </c>
      <c r="C93" s="71" t="s">
        <v>100</v>
      </c>
      <c r="D93" s="27" t="s">
        <v>0</v>
      </c>
      <c r="E93" s="8" t="s">
        <v>37</v>
      </c>
      <c r="F93" s="8" t="s">
        <v>38</v>
      </c>
      <c r="G93" s="7" t="s">
        <v>39</v>
      </c>
      <c r="H93" s="8" t="s">
        <v>52</v>
      </c>
      <c r="I93" s="12" t="s">
        <v>40</v>
      </c>
      <c r="J93" s="12" t="s">
        <v>41</v>
      </c>
      <c r="K93" s="12" t="s">
        <v>42</v>
      </c>
      <c r="L93" s="12" t="s">
        <v>43</v>
      </c>
      <c r="M93" s="12" t="s">
        <v>44</v>
      </c>
      <c r="N93" s="12" t="s">
        <v>46</v>
      </c>
      <c r="O93" s="12" t="s">
        <v>45</v>
      </c>
      <c r="P93" s="12" t="s">
        <v>47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2:39" x14ac:dyDescent="0.25">
      <c r="B94" s="52" t="s">
        <v>32</v>
      </c>
      <c r="C94" s="24" t="s">
        <v>32</v>
      </c>
      <c r="D94" s="13" t="s">
        <v>65</v>
      </c>
      <c r="E94" s="9" t="s">
        <v>20</v>
      </c>
      <c r="F94" s="9" t="s">
        <v>24</v>
      </c>
      <c r="G94" s="10" t="s">
        <v>59</v>
      </c>
      <c r="H94" s="9" t="s">
        <v>72</v>
      </c>
      <c r="I94" s="11">
        <v>10</v>
      </c>
      <c r="J94" s="11">
        <v>10</v>
      </c>
      <c r="K94" s="73">
        <v>7</v>
      </c>
      <c r="L94" s="11">
        <v>7</v>
      </c>
      <c r="M94" s="11">
        <v>7</v>
      </c>
      <c r="N94" s="73"/>
      <c r="O94" s="11">
        <v>10</v>
      </c>
      <c r="P94" s="15">
        <f>SUM(I94:O94)-K94</f>
        <v>44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2:39" x14ac:dyDescent="0.25">
      <c r="B95" s="72" t="s">
        <v>33</v>
      </c>
      <c r="C95" s="24" t="s">
        <v>33</v>
      </c>
      <c r="D95" s="56" t="s">
        <v>157</v>
      </c>
      <c r="E95" s="39" t="s">
        <v>129</v>
      </c>
      <c r="F95" s="39" t="s">
        <v>158</v>
      </c>
      <c r="G95" s="40" t="s">
        <v>86</v>
      </c>
      <c r="H95" s="9" t="s">
        <v>286</v>
      </c>
      <c r="I95" s="11">
        <v>8</v>
      </c>
      <c r="J95" s="11">
        <v>8</v>
      </c>
      <c r="K95" s="73">
        <v>6</v>
      </c>
      <c r="L95" s="11">
        <v>8</v>
      </c>
      <c r="M95" s="73"/>
      <c r="N95" s="11">
        <v>10</v>
      </c>
      <c r="O95" s="11">
        <v>7</v>
      </c>
      <c r="P95" s="15">
        <f>SUM(I95:O95)-K95</f>
        <v>41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2:39" x14ac:dyDescent="0.25">
      <c r="B96" s="72" t="s">
        <v>34</v>
      </c>
      <c r="C96" s="24" t="s">
        <v>34</v>
      </c>
      <c r="D96" s="39" t="s">
        <v>230</v>
      </c>
      <c r="E96" s="39" t="s">
        <v>20</v>
      </c>
      <c r="F96" s="39" t="s">
        <v>91</v>
      </c>
      <c r="G96" s="40" t="s">
        <v>55</v>
      </c>
      <c r="H96" s="39"/>
      <c r="I96" s="73"/>
      <c r="J96" s="11">
        <v>7</v>
      </c>
      <c r="K96" s="11">
        <v>10</v>
      </c>
      <c r="L96" s="11">
        <v>10</v>
      </c>
      <c r="M96" s="11">
        <v>8</v>
      </c>
      <c r="N96" s="73"/>
      <c r="O96" s="11"/>
      <c r="P96" s="15">
        <f>SUM(I96:O96)</f>
        <v>35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2:39" x14ac:dyDescent="0.25">
      <c r="B97" s="70" t="s">
        <v>35</v>
      </c>
      <c r="C97" s="24" t="s">
        <v>35</v>
      </c>
      <c r="D97" s="39" t="s">
        <v>184</v>
      </c>
      <c r="E97" s="39" t="s">
        <v>129</v>
      </c>
      <c r="F97" s="39" t="s">
        <v>324</v>
      </c>
      <c r="G97" s="40" t="s">
        <v>82</v>
      </c>
      <c r="H97" s="39" t="s">
        <v>241</v>
      </c>
      <c r="I97" s="73"/>
      <c r="J97" s="73"/>
      <c r="K97" s="11"/>
      <c r="L97" s="11">
        <v>6</v>
      </c>
      <c r="M97" s="11">
        <v>6</v>
      </c>
      <c r="N97" s="11">
        <v>8</v>
      </c>
      <c r="O97" s="11">
        <v>10</v>
      </c>
      <c r="P97" s="15">
        <f>SUM(I97:O97)</f>
        <v>30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2:39" x14ac:dyDescent="0.25">
      <c r="B98" s="84" t="s">
        <v>36</v>
      </c>
      <c r="C98" s="24" t="s">
        <v>36</v>
      </c>
      <c r="D98" s="39" t="s">
        <v>280</v>
      </c>
      <c r="E98" s="39" t="s">
        <v>20</v>
      </c>
      <c r="F98" s="39" t="s">
        <v>91</v>
      </c>
      <c r="G98" s="40" t="s">
        <v>49</v>
      </c>
      <c r="H98" s="39" t="s">
        <v>74</v>
      </c>
      <c r="I98" s="73"/>
      <c r="J98" s="73"/>
      <c r="K98" s="11">
        <v>8</v>
      </c>
      <c r="L98" s="11"/>
      <c r="M98" s="11">
        <v>10</v>
      </c>
      <c r="N98" s="11"/>
      <c r="O98" s="11"/>
      <c r="P98" s="15">
        <f t="shared" ref="P98:P99" si="11">SUM(I98:O98)</f>
        <v>18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2:39" x14ac:dyDescent="0.25">
      <c r="B99" s="85" t="s">
        <v>209</v>
      </c>
      <c r="C99" s="24" t="s">
        <v>209</v>
      </c>
      <c r="D99" s="56" t="s">
        <v>262</v>
      </c>
      <c r="E99" s="56" t="s">
        <v>19</v>
      </c>
      <c r="F99" s="56" t="s">
        <v>26</v>
      </c>
      <c r="G99" s="57" t="s">
        <v>30</v>
      </c>
      <c r="H99" s="56" t="s">
        <v>287</v>
      </c>
      <c r="I99" s="73"/>
      <c r="J99" s="73"/>
      <c r="K99" s="11">
        <v>6</v>
      </c>
      <c r="L99" s="11"/>
      <c r="M99" s="11"/>
      <c r="N99" s="11"/>
      <c r="O99" s="11"/>
      <c r="P99" s="15">
        <f t="shared" si="11"/>
        <v>6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2:39" x14ac:dyDescent="0.25">
      <c r="D100" s="26"/>
      <c r="E100" s="2"/>
      <c r="F100" s="2"/>
      <c r="G100" s="4"/>
      <c r="H100" s="2"/>
      <c r="I100" s="3"/>
      <c r="J100" s="3"/>
      <c r="K100" s="3"/>
      <c r="L100" s="3"/>
      <c r="M100" s="3"/>
      <c r="N100" s="3"/>
      <c r="O100" s="3"/>
      <c r="P100" s="16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2:39" x14ac:dyDescent="0.25">
      <c r="D101" s="5" t="s">
        <v>3</v>
      </c>
      <c r="E101" s="2"/>
      <c r="F101" s="2"/>
      <c r="G101" s="4"/>
      <c r="H101" s="2"/>
      <c r="I101" s="3"/>
      <c r="J101" s="3"/>
      <c r="K101" s="3"/>
      <c r="L101" s="3"/>
      <c r="M101" s="3"/>
      <c r="N101" s="3"/>
      <c r="O101" s="3"/>
      <c r="P101" s="16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2:39" x14ac:dyDescent="0.25">
      <c r="B102" s="77" t="s">
        <v>57</v>
      </c>
      <c r="C102" s="71" t="s">
        <v>100</v>
      </c>
      <c r="D102" s="27" t="s">
        <v>0</v>
      </c>
      <c r="E102" s="8" t="s">
        <v>37</v>
      </c>
      <c r="F102" s="8" t="s">
        <v>38</v>
      </c>
      <c r="G102" s="7" t="s">
        <v>39</v>
      </c>
      <c r="H102" s="8" t="s">
        <v>52</v>
      </c>
      <c r="I102" s="12" t="s">
        <v>40</v>
      </c>
      <c r="J102" s="12" t="s">
        <v>41</v>
      </c>
      <c r="K102" s="12" t="s">
        <v>42</v>
      </c>
      <c r="L102" s="12" t="s">
        <v>43</v>
      </c>
      <c r="M102" s="12" t="s">
        <v>44</v>
      </c>
      <c r="N102" s="12" t="s">
        <v>46</v>
      </c>
      <c r="O102" s="12" t="s">
        <v>45</v>
      </c>
      <c r="P102" s="12" t="s">
        <v>47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2:39" x14ac:dyDescent="0.25">
      <c r="B103" s="72" t="s">
        <v>32</v>
      </c>
      <c r="C103" s="24" t="s">
        <v>32</v>
      </c>
      <c r="D103" s="56" t="s">
        <v>109</v>
      </c>
      <c r="E103" s="56" t="s">
        <v>19</v>
      </c>
      <c r="F103" s="56" t="s">
        <v>26</v>
      </c>
      <c r="G103" s="57" t="s">
        <v>30</v>
      </c>
      <c r="H103" s="56" t="s">
        <v>287</v>
      </c>
      <c r="I103" s="11">
        <v>8</v>
      </c>
      <c r="J103" s="11">
        <v>10</v>
      </c>
      <c r="K103" s="11">
        <v>10</v>
      </c>
      <c r="L103" s="11">
        <v>8</v>
      </c>
      <c r="M103" s="11">
        <v>10</v>
      </c>
      <c r="N103" s="73"/>
      <c r="O103" s="73"/>
      <c r="P103" s="15">
        <f t="shared" ref="P103:P109" si="12">SUM(I103:O103)</f>
        <v>46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2:39" x14ac:dyDescent="0.25">
      <c r="B104" s="72" t="s">
        <v>33</v>
      </c>
      <c r="C104" s="24" t="s">
        <v>33</v>
      </c>
      <c r="D104" s="9" t="s">
        <v>243</v>
      </c>
      <c r="E104" s="9" t="s">
        <v>19</v>
      </c>
      <c r="F104" s="9" t="s">
        <v>26</v>
      </c>
      <c r="G104" s="10" t="s">
        <v>27</v>
      </c>
      <c r="H104" s="56" t="s">
        <v>287</v>
      </c>
      <c r="I104" s="73"/>
      <c r="J104" s="11">
        <v>8</v>
      </c>
      <c r="K104" s="11">
        <v>8</v>
      </c>
      <c r="L104" s="11">
        <v>10</v>
      </c>
      <c r="M104" s="11">
        <v>8</v>
      </c>
      <c r="N104" s="73"/>
      <c r="O104" s="11">
        <v>10</v>
      </c>
      <c r="P104" s="15">
        <f t="shared" si="12"/>
        <v>44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2:39" x14ac:dyDescent="0.25">
      <c r="B105" s="52" t="s">
        <v>34</v>
      </c>
      <c r="C105" s="24" t="s">
        <v>34</v>
      </c>
      <c r="D105" s="56" t="s">
        <v>160</v>
      </c>
      <c r="E105" s="39" t="s">
        <v>13</v>
      </c>
      <c r="F105" s="39" t="s">
        <v>94</v>
      </c>
      <c r="G105" s="40" t="s">
        <v>27</v>
      </c>
      <c r="H105" s="56" t="s">
        <v>287</v>
      </c>
      <c r="I105" s="11">
        <v>10</v>
      </c>
      <c r="J105" s="11">
        <v>7</v>
      </c>
      <c r="K105" s="73"/>
      <c r="L105" s="73"/>
      <c r="M105" s="11">
        <v>7</v>
      </c>
      <c r="N105" s="11"/>
      <c r="O105" s="11"/>
      <c r="P105" s="15">
        <f t="shared" si="12"/>
        <v>24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2:39" x14ac:dyDescent="0.25">
      <c r="B106" s="70" t="s">
        <v>35</v>
      </c>
      <c r="C106" s="24" t="s">
        <v>35</v>
      </c>
      <c r="D106" s="56" t="s">
        <v>323</v>
      </c>
      <c r="E106" s="39" t="s">
        <v>19</v>
      </c>
      <c r="F106" s="39" t="s">
        <v>239</v>
      </c>
      <c r="G106" s="40" t="s">
        <v>130</v>
      </c>
      <c r="H106" s="56" t="s">
        <v>307</v>
      </c>
      <c r="I106" s="73"/>
      <c r="J106" s="73"/>
      <c r="K106" s="11"/>
      <c r="L106" s="11">
        <v>5</v>
      </c>
      <c r="M106" s="11">
        <v>6</v>
      </c>
      <c r="N106" s="11">
        <v>10</v>
      </c>
      <c r="O106" s="11"/>
      <c r="P106" s="15">
        <f>SUM(I106:O106)</f>
        <v>21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2:39" x14ac:dyDescent="0.25">
      <c r="B107" s="86" t="s">
        <v>36</v>
      </c>
      <c r="C107" s="24" t="s">
        <v>36</v>
      </c>
      <c r="D107" s="56" t="s">
        <v>267</v>
      </c>
      <c r="E107" s="39" t="s">
        <v>20</v>
      </c>
      <c r="F107" s="39" t="s">
        <v>91</v>
      </c>
      <c r="G107" s="40" t="s">
        <v>268</v>
      </c>
      <c r="H107" s="39"/>
      <c r="I107" s="73"/>
      <c r="J107" s="73"/>
      <c r="K107" s="11">
        <v>4</v>
      </c>
      <c r="L107" s="11">
        <v>6</v>
      </c>
      <c r="M107" s="11"/>
      <c r="N107" s="11"/>
      <c r="O107" s="11"/>
      <c r="P107" s="15">
        <f t="shared" si="12"/>
        <v>10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2:39" x14ac:dyDescent="0.25">
      <c r="B108" s="87" t="s">
        <v>209</v>
      </c>
      <c r="C108" s="24" t="s">
        <v>209</v>
      </c>
      <c r="D108" s="9" t="s">
        <v>297</v>
      </c>
      <c r="E108" s="9" t="s">
        <v>19</v>
      </c>
      <c r="F108" s="9" t="s">
        <v>26</v>
      </c>
      <c r="G108" s="10" t="s">
        <v>51</v>
      </c>
      <c r="H108" s="56" t="s">
        <v>287</v>
      </c>
      <c r="I108" s="73"/>
      <c r="J108" s="73"/>
      <c r="K108" s="11"/>
      <c r="L108" s="11">
        <v>7</v>
      </c>
      <c r="M108" s="11"/>
      <c r="N108" s="11"/>
      <c r="O108" s="11"/>
      <c r="P108" s="15">
        <f t="shared" si="12"/>
        <v>7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2:39" x14ac:dyDescent="0.25">
      <c r="B109" s="86" t="s">
        <v>209</v>
      </c>
      <c r="C109" s="24" t="s">
        <v>209</v>
      </c>
      <c r="D109" s="56" t="s">
        <v>263</v>
      </c>
      <c r="E109" s="39" t="s">
        <v>19</v>
      </c>
      <c r="F109" s="39" t="s">
        <v>26</v>
      </c>
      <c r="G109" s="40" t="s">
        <v>27</v>
      </c>
      <c r="H109" s="56" t="s">
        <v>287</v>
      </c>
      <c r="I109" s="73"/>
      <c r="J109" s="73"/>
      <c r="K109" s="11">
        <v>7</v>
      </c>
      <c r="L109" s="11"/>
      <c r="M109" s="11"/>
      <c r="N109" s="11"/>
      <c r="O109" s="11"/>
      <c r="P109" s="15">
        <f t="shared" si="12"/>
        <v>7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2:39" x14ac:dyDescent="0.25">
      <c r="B110" s="86" t="s">
        <v>209</v>
      </c>
      <c r="C110" s="24" t="s">
        <v>209</v>
      </c>
      <c r="D110" s="56" t="s">
        <v>161</v>
      </c>
      <c r="E110" s="39" t="s">
        <v>13</v>
      </c>
      <c r="F110" s="39" t="s">
        <v>94</v>
      </c>
      <c r="G110" s="40" t="s">
        <v>27</v>
      </c>
      <c r="H110" s="56" t="s">
        <v>287</v>
      </c>
      <c r="I110" s="11">
        <v>7</v>
      </c>
      <c r="J110" s="73"/>
      <c r="K110" s="73"/>
      <c r="L110" s="11"/>
      <c r="M110" s="11"/>
      <c r="N110" s="11"/>
      <c r="O110" s="11"/>
      <c r="P110" s="15">
        <f t="shared" ref="P110:P112" si="13">SUM(I110:O110)</f>
        <v>7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2:39" x14ac:dyDescent="0.25">
      <c r="B111" s="86" t="s">
        <v>229</v>
      </c>
      <c r="C111" s="24" t="s">
        <v>229</v>
      </c>
      <c r="D111" s="56" t="s">
        <v>264</v>
      </c>
      <c r="E111" s="39" t="s">
        <v>19</v>
      </c>
      <c r="F111" s="39" t="s">
        <v>26</v>
      </c>
      <c r="G111" s="40" t="s">
        <v>64</v>
      </c>
      <c r="H111" s="56" t="s">
        <v>287</v>
      </c>
      <c r="I111" s="73"/>
      <c r="J111" s="73"/>
      <c r="K111" s="11">
        <v>6</v>
      </c>
      <c r="L111" s="11"/>
      <c r="M111" s="11"/>
      <c r="N111" s="11"/>
      <c r="O111" s="11"/>
      <c r="P111" s="15">
        <f t="shared" si="13"/>
        <v>6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2:39" x14ac:dyDescent="0.25">
      <c r="B112" s="86" t="s">
        <v>259</v>
      </c>
      <c r="C112" s="24" t="s">
        <v>259</v>
      </c>
      <c r="D112" s="56" t="s">
        <v>265</v>
      </c>
      <c r="E112" s="39" t="s">
        <v>129</v>
      </c>
      <c r="F112" s="39" t="s">
        <v>266</v>
      </c>
      <c r="G112" s="40" t="s">
        <v>82</v>
      </c>
      <c r="H112" s="9" t="s">
        <v>286</v>
      </c>
      <c r="I112" s="73"/>
      <c r="J112" s="73"/>
      <c r="K112" s="11">
        <v>5</v>
      </c>
      <c r="L112" s="11"/>
      <c r="M112" s="11"/>
      <c r="N112" s="11"/>
      <c r="O112" s="11"/>
      <c r="P112" s="15">
        <f t="shared" si="13"/>
        <v>5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2:39" x14ac:dyDescent="0.25">
      <c r="D113" s="26"/>
      <c r="E113" s="2"/>
      <c r="F113" s="2"/>
      <c r="G113" s="4"/>
      <c r="H113" s="2"/>
      <c r="I113" s="3"/>
      <c r="J113" s="3"/>
      <c r="K113" s="3"/>
      <c r="L113" s="3"/>
      <c r="M113" s="3"/>
      <c r="N113" s="3"/>
      <c r="O113" s="3"/>
      <c r="P113" s="1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2:39" x14ac:dyDescent="0.25">
      <c r="D114" s="5" t="s">
        <v>93</v>
      </c>
      <c r="E114" s="2"/>
      <c r="F114" s="2"/>
      <c r="G114" s="4"/>
      <c r="H114" s="2"/>
      <c r="I114" s="3"/>
      <c r="J114" s="3"/>
      <c r="K114" s="3"/>
      <c r="L114" s="3"/>
      <c r="M114" s="3"/>
      <c r="N114" s="3"/>
      <c r="O114" s="3"/>
      <c r="P114" s="16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2:39" x14ac:dyDescent="0.25">
      <c r="B115" s="77" t="s">
        <v>57</v>
      </c>
      <c r="C115" s="71" t="s">
        <v>100</v>
      </c>
      <c r="D115" s="27" t="s">
        <v>0</v>
      </c>
      <c r="E115" s="8" t="s">
        <v>37</v>
      </c>
      <c r="F115" s="8" t="s">
        <v>38</v>
      </c>
      <c r="G115" s="7" t="s">
        <v>39</v>
      </c>
      <c r="H115" s="8" t="s">
        <v>52</v>
      </c>
      <c r="I115" s="12" t="s">
        <v>40</v>
      </c>
      <c r="J115" s="12" t="s">
        <v>41</v>
      </c>
      <c r="K115" s="12" t="s">
        <v>42</v>
      </c>
      <c r="L115" s="12" t="s">
        <v>43</v>
      </c>
      <c r="M115" s="12" t="s">
        <v>44</v>
      </c>
      <c r="N115" s="12" t="s">
        <v>46</v>
      </c>
      <c r="O115" s="12" t="s">
        <v>45</v>
      </c>
      <c r="P115" s="12" t="s">
        <v>47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2:39" x14ac:dyDescent="0.25">
      <c r="B116" s="72" t="s">
        <v>32</v>
      </c>
      <c r="C116" s="24" t="s">
        <v>33</v>
      </c>
      <c r="D116" s="39" t="s">
        <v>225</v>
      </c>
      <c r="E116" s="39" t="s">
        <v>19</v>
      </c>
      <c r="F116" s="39" t="s">
        <v>28</v>
      </c>
      <c r="G116" s="40" t="s">
        <v>226</v>
      </c>
      <c r="H116" s="56" t="s">
        <v>287</v>
      </c>
      <c r="I116" s="73"/>
      <c r="J116" s="73"/>
      <c r="K116" s="11">
        <v>10</v>
      </c>
      <c r="L116" s="11">
        <v>8</v>
      </c>
      <c r="M116" s="11">
        <v>8</v>
      </c>
      <c r="N116" s="11">
        <v>8</v>
      </c>
      <c r="O116" s="11">
        <v>10</v>
      </c>
      <c r="P116" s="15">
        <f>SUM(I116:O116)</f>
        <v>44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2:39" x14ac:dyDescent="0.25">
      <c r="B117" s="72" t="s">
        <v>33</v>
      </c>
      <c r="C117" s="24" t="s">
        <v>32</v>
      </c>
      <c r="D117" s="9" t="s">
        <v>112</v>
      </c>
      <c r="E117" s="9" t="s">
        <v>19</v>
      </c>
      <c r="F117" s="9" t="s">
        <v>110</v>
      </c>
      <c r="G117" s="10" t="s">
        <v>111</v>
      </c>
      <c r="H117" s="56" t="s">
        <v>287</v>
      </c>
      <c r="I117" s="11">
        <v>8</v>
      </c>
      <c r="J117" s="11">
        <v>10</v>
      </c>
      <c r="K117" s="11">
        <v>8</v>
      </c>
      <c r="L117" s="73">
        <v>7</v>
      </c>
      <c r="M117" s="11">
        <v>7</v>
      </c>
      <c r="N117" s="11">
        <v>7</v>
      </c>
      <c r="O117" s="73">
        <v>5</v>
      </c>
      <c r="P117" s="15">
        <f>SUM(I117:O117)-L117-O117</f>
        <v>40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2:39" x14ac:dyDescent="0.25">
      <c r="B118" s="72" t="s">
        <v>34</v>
      </c>
      <c r="C118" s="24" t="s">
        <v>35</v>
      </c>
      <c r="D118" s="39" t="s">
        <v>298</v>
      </c>
      <c r="E118" s="39" t="s">
        <v>19</v>
      </c>
      <c r="F118" s="39" t="s">
        <v>299</v>
      </c>
      <c r="G118" s="40" t="s">
        <v>54</v>
      </c>
      <c r="H118" s="39" t="s">
        <v>300</v>
      </c>
      <c r="I118" s="73"/>
      <c r="J118" s="73"/>
      <c r="K118" s="11"/>
      <c r="L118" s="11">
        <v>10</v>
      </c>
      <c r="M118" s="11">
        <v>10</v>
      </c>
      <c r="N118" s="11">
        <v>10</v>
      </c>
      <c r="O118" s="11">
        <v>8</v>
      </c>
      <c r="P118" s="15">
        <f>SUM(I118:O118)</f>
        <v>38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2:39" x14ac:dyDescent="0.25">
      <c r="B119" s="70" t="s">
        <v>35</v>
      </c>
      <c r="C119" s="24" t="s">
        <v>34</v>
      </c>
      <c r="D119" s="39" t="s">
        <v>127</v>
      </c>
      <c r="E119" s="39" t="s">
        <v>19</v>
      </c>
      <c r="F119" s="39" t="s">
        <v>77</v>
      </c>
      <c r="G119" s="40" t="s">
        <v>15</v>
      </c>
      <c r="H119" s="39" t="s">
        <v>132</v>
      </c>
      <c r="I119" s="11">
        <v>10</v>
      </c>
      <c r="J119" s="11">
        <v>8</v>
      </c>
      <c r="K119" s="11">
        <v>8</v>
      </c>
      <c r="L119" s="11">
        <v>6</v>
      </c>
      <c r="M119" s="73"/>
      <c r="N119" s="73"/>
      <c r="O119" s="11"/>
      <c r="P119" s="15">
        <f t="shared" ref="P119:P124" si="14">SUM(I119:O119)</f>
        <v>32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2:39" x14ac:dyDescent="0.25">
      <c r="B120" s="87" t="s">
        <v>36</v>
      </c>
      <c r="C120" s="24" t="s">
        <v>258</v>
      </c>
      <c r="D120" s="9" t="s">
        <v>269</v>
      </c>
      <c r="E120" s="9" t="s">
        <v>19</v>
      </c>
      <c r="F120" s="9" t="s">
        <v>270</v>
      </c>
      <c r="G120" s="10" t="s">
        <v>271</v>
      </c>
      <c r="H120" s="9"/>
      <c r="I120" s="73"/>
      <c r="J120" s="73"/>
      <c r="K120" s="11">
        <v>6</v>
      </c>
      <c r="L120" s="11"/>
      <c r="M120" s="11"/>
      <c r="N120" s="11"/>
      <c r="O120" s="11">
        <v>7</v>
      </c>
      <c r="P120" s="15">
        <f>SUM(I120:O120)</f>
        <v>13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2:39" x14ac:dyDescent="0.25">
      <c r="B121" s="86" t="s">
        <v>209</v>
      </c>
      <c r="C121" s="24" t="s">
        <v>258</v>
      </c>
      <c r="D121" s="56" t="s">
        <v>321</v>
      </c>
      <c r="E121" s="39" t="s">
        <v>19</v>
      </c>
      <c r="F121" s="39" t="s">
        <v>322</v>
      </c>
      <c r="G121" s="40" t="s">
        <v>240</v>
      </c>
      <c r="H121" s="56" t="s">
        <v>204</v>
      </c>
      <c r="I121" s="73"/>
      <c r="J121" s="73"/>
      <c r="K121" s="11"/>
      <c r="L121" s="11"/>
      <c r="M121" s="11">
        <v>6</v>
      </c>
      <c r="N121" s="11"/>
      <c r="O121" s="11">
        <v>6</v>
      </c>
      <c r="P121" s="15">
        <f>SUM(I121:O121)</f>
        <v>12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2:39" x14ac:dyDescent="0.25">
      <c r="B122" s="86" t="s">
        <v>209</v>
      </c>
      <c r="C122" s="24" t="s">
        <v>36</v>
      </c>
      <c r="D122" s="56" t="s">
        <v>84</v>
      </c>
      <c r="E122" s="39" t="s">
        <v>19</v>
      </c>
      <c r="F122" s="39" t="s">
        <v>66</v>
      </c>
      <c r="G122" s="40" t="s">
        <v>54</v>
      </c>
      <c r="H122" s="39" t="s">
        <v>73</v>
      </c>
      <c r="I122" s="11">
        <v>7</v>
      </c>
      <c r="J122" s="73"/>
      <c r="K122" s="11">
        <v>5</v>
      </c>
      <c r="L122" s="73"/>
      <c r="M122" s="11"/>
      <c r="N122" s="11"/>
      <c r="O122" s="11"/>
      <c r="P122" s="15">
        <f>SUM(I122:O122)</f>
        <v>12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2:39" x14ac:dyDescent="0.25">
      <c r="B123" s="86" t="s">
        <v>228</v>
      </c>
      <c r="C123" s="24" t="s">
        <v>209</v>
      </c>
      <c r="D123" s="56" t="s">
        <v>231</v>
      </c>
      <c r="E123" s="39" t="s">
        <v>19</v>
      </c>
      <c r="F123" s="39" t="s">
        <v>28</v>
      </c>
      <c r="G123" s="40" t="s">
        <v>232</v>
      </c>
      <c r="H123" s="56" t="s">
        <v>287</v>
      </c>
      <c r="I123" s="73"/>
      <c r="J123" s="11">
        <v>7</v>
      </c>
      <c r="K123" s="73"/>
      <c r="L123" s="11"/>
      <c r="M123" s="11"/>
      <c r="N123" s="11"/>
      <c r="O123" s="11"/>
      <c r="P123" s="15">
        <f>SUM(I123:O123)</f>
        <v>7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2:39" x14ac:dyDescent="0.25">
      <c r="B124" s="87" t="s">
        <v>229</v>
      </c>
      <c r="C124" s="24" t="s">
        <v>258</v>
      </c>
      <c r="D124" s="39" t="s">
        <v>233</v>
      </c>
      <c r="E124" s="39" t="s">
        <v>19</v>
      </c>
      <c r="F124" s="39" t="s">
        <v>28</v>
      </c>
      <c r="G124" s="40" t="s">
        <v>232</v>
      </c>
      <c r="H124" s="56" t="s">
        <v>287</v>
      </c>
      <c r="I124" s="73"/>
      <c r="J124" s="11">
        <v>6</v>
      </c>
      <c r="K124" s="73"/>
      <c r="L124" s="11"/>
      <c r="M124" s="11"/>
      <c r="N124" s="11"/>
      <c r="O124" s="11"/>
      <c r="P124" s="15">
        <f t="shared" si="14"/>
        <v>6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2:39" x14ac:dyDescent="0.25">
      <c r="D125" s="26"/>
      <c r="E125" s="2"/>
      <c r="F125" s="2"/>
      <c r="G125" s="4"/>
      <c r="H125" s="2"/>
      <c r="I125" s="3"/>
      <c r="J125" s="3"/>
      <c r="K125" s="3"/>
      <c r="L125" s="3"/>
      <c r="M125" s="3"/>
      <c r="N125" s="3"/>
      <c r="O125" s="3"/>
      <c r="P125" s="16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2:39" x14ac:dyDescent="0.25">
      <c r="D126" s="5" t="s">
        <v>162</v>
      </c>
      <c r="E126" s="2"/>
      <c r="F126" s="2"/>
      <c r="G126" s="4"/>
      <c r="H126" s="2"/>
      <c r="I126" s="3"/>
      <c r="J126" s="3"/>
      <c r="K126" s="3"/>
      <c r="L126" s="3"/>
      <c r="M126" s="3"/>
      <c r="N126" s="3"/>
      <c r="O126" s="3"/>
      <c r="P126" s="16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2:39" x14ac:dyDescent="0.25">
      <c r="B127" s="77" t="s">
        <v>57</v>
      </c>
      <c r="C127" s="71" t="s">
        <v>100</v>
      </c>
      <c r="D127" s="27" t="s">
        <v>0</v>
      </c>
      <c r="E127" s="8" t="s">
        <v>37</v>
      </c>
      <c r="F127" s="8" t="s">
        <v>38</v>
      </c>
      <c r="G127" s="7" t="s">
        <v>39</v>
      </c>
      <c r="H127" s="8" t="s">
        <v>52</v>
      </c>
      <c r="I127" s="12" t="s">
        <v>40</v>
      </c>
      <c r="J127" s="12" t="s">
        <v>41</v>
      </c>
      <c r="K127" s="12" t="s">
        <v>42</v>
      </c>
      <c r="L127" s="12" t="s">
        <v>43</v>
      </c>
      <c r="M127" s="12" t="s">
        <v>44</v>
      </c>
      <c r="N127" s="12" t="s">
        <v>46</v>
      </c>
      <c r="O127" s="12" t="s">
        <v>45</v>
      </c>
      <c r="P127" s="12" t="s">
        <v>47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2:39" x14ac:dyDescent="0.25">
      <c r="B128" s="86" t="s">
        <v>32</v>
      </c>
      <c r="C128" s="24" t="s">
        <v>32</v>
      </c>
      <c r="D128" s="39" t="s">
        <v>163</v>
      </c>
      <c r="E128" s="39" t="s">
        <v>164</v>
      </c>
      <c r="F128" s="39" t="s">
        <v>165</v>
      </c>
      <c r="G128" s="40" t="s">
        <v>82</v>
      </c>
      <c r="H128" s="39"/>
      <c r="I128" s="11">
        <v>10</v>
      </c>
      <c r="J128" s="73"/>
      <c r="K128" s="73"/>
      <c r="L128" s="11">
        <v>10</v>
      </c>
      <c r="M128" s="11"/>
      <c r="N128" s="11"/>
      <c r="O128" s="11"/>
      <c r="P128" s="15">
        <f t="shared" ref="P128:P129" si="15">SUM(I128:O128)</f>
        <v>20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2:39" x14ac:dyDescent="0.25">
      <c r="B129" s="86" t="s">
        <v>33</v>
      </c>
      <c r="C129" s="24" t="s">
        <v>33</v>
      </c>
      <c r="D129" s="9" t="s">
        <v>166</v>
      </c>
      <c r="E129" s="9" t="s">
        <v>20</v>
      </c>
      <c r="F129" s="9" t="s">
        <v>91</v>
      </c>
      <c r="G129" s="10" t="s">
        <v>167</v>
      </c>
      <c r="H129" s="9"/>
      <c r="I129" s="11">
        <v>8</v>
      </c>
      <c r="J129" s="73"/>
      <c r="K129" s="73"/>
      <c r="L129" s="11"/>
      <c r="M129" s="11"/>
      <c r="N129" s="11"/>
      <c r="O129" s="11"/>
      <c r="P129" s="15">
        <f t="shared" si="15"/>
        <v>8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2:39" x14ac:dyDescent="0.25">
      <c r="D130" s="26"/>
      <c r="E130" s="2"/>
      <c r="F130" s="2"/>
      <c r="G130" s="4"/>
      <c r="H130" s="2"/>
      <c r="I130" s="3"/>
      <c r="J130" s="3"/>
      <c r="K130" s="3"/>
      <c r="L130" s="3"/>
      <c r="M130" s="3"/>
      <c r="N130" s="3"/>
      <c r="O130" s="3"/>
      <c r="P130" s="16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2:39" x14ac:dyDescent="0.25">
      <c r="D131" s="5" t="s">
        <v>61</v>
      </c>
      <c r="E131" s="2"/>
      <c r="F131" s="2"/>
      <c r="G131" s="4"/>
      <c r="H131" s="2"/>
      <c r="I131" s="3"/>
      <c r="J131" s="3"/>
      <c r="K131" s="3"/>
      <c r="L131" s="3"/>
      <c r="M131" s="3"/>
      <c r="N131" s="3"/>
      <c r="O131" s="3"/>
      <c r="P131" s="16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2:39" x14ac:dyDescent="0.25">
      <c r="B132" s="77" t="s">
        <v>57</v>
      </c>
      <c r="C132" s="71" t="s">
        <v>100</v>
      </c>
      <c r="D132" s="27" t="s">
        <v>0</v>
      </c>
      <c r="E132" s="8" t="s">
        <v>37</v>
      </c>
      <c r="F132" s="8" t="s">
        <v>38</v>
      </c>
      <c r="G132" s="7" t="s">
        <v>39</v>
      </c>
      <c r="H132" s="8" t="s">
        <v>52</v>
      </c>
      <c r="I132" s="12" t="s">
        <v>40</v>
      </c>
      <c r="J132" s="12" t="s">
        <v>41</v>
      </c>
      <c r="K132" s="12" t="s">
        <v>42</v>
      </c>
      <c r="L132" s="12" t="s">
        <v>43</v>
      </c>
      <c r="M132" s="12" t="s">
        <v>44</v>
      </c>
      <c r="N132" s="12" t="s">
        <v>46</v>
      </c>
      <c r="O132" s="12" t="s">
        <v>45</v>
      </c>
      <c r="P132" s="12" t="s">
        <v>47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2:39" x14ac:dyDescent="0.25">
      <c r="B133" s="72" t="s">
        <v>32</v>
      </c>
      <c r="C133" s="24" t="s">
        <v>34</v>
      </c>
      <c r="D133" s="56" t="s">
        <v>272</v>
      </c>
      <c r="E133" s="39" t="s">
        <v>48</v>
      </c>
      <c r="F133" s="39" t="s">
        <v>34</v>
      </c>
      <c r="G133" s="40" t="s">
        <v>56</v>
      </c>
      <c r="H133" s="39" t="s">
        <v>288</v>
      </c>
      <c r="I133" s="73"/>
      <c r="J133" s="73"/>
      <c r="K133" s="11">
        <v>10</v>
      </c>
      <c r="L133" s="11"/>
      <c r="M133" s="11">
        <v>10</v>
      </c>
      <c r="N133" s="11">
        <v>10</v>
      </c>
      <c r="O133" s="11">
        <v>10</v>
      </c>
      <c r="P133" s="15">
        <f>SUM(I133:O133)</f>
        <v>40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2:39" x14ac:dyDescent="0.25">
      <c r="B134" s="72" t="s">
        <v>33</v>
      </c>
      <c r="C134" s="24" t="s">
        <v>32</v>
      </c>
      <c r="D134" s="9" t="s">
        <v>171</v>
      </c>
      <c r="E134" s="9" t="s">
        <v>21</v>
      </c>
      <c r="F134" s="9" t="s">
        <v>172</v>
      </c>
      <c r="G134" s="10" t="s">
        <v>55</v>
      </c>
      <c r="H134" s="9" t="s">
        <v>288</v>
      </c>
      <c r="I134" s="73">
        <v>7</v>
      </c>
      <c r="J134" s="11">
        <v>8</v>
      </c>
      <c r="K134" s="73"/>
      <c r="L134" s="11">
        <v>7</v>
      </c>
      <c r="M134" s="11">
        <v>8</v>
      </c>
      <c r="N134" s="11">
        <v>8</v>
      </c>
      <c r="O134" s="11">
        <v>8</v>
      </c>
      <c r="P134" s="15">
        <f>SUM(I134:O134)-I134</f>
        <v>39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2:39" x14ac:dyDescent="0.25">
      <c r="B135" s="72" t="s">
        <v>34</v>
      </c>
      <c r="C135" s="24" t="s">
        <v>33</v>
      </c>
      <c r="D135" s="56" t="s">
        <v>173</v>
      </c>
      <c r="E135" s="39" t="s">
        <v>29</v>
      </c>
      <c r="F135" s="39" t="s">
        <v>301</v>
      </c>
      <c r="G135" s="40" t="s">
        <v>130</v>
      </c>
      <c r="H135" s="9" t="s">
        <v>286</v>
      </c>
      <c r="I135" s="11">
        <v>6</v>
      </c>
      <c r="J135" s="11">
        <v>10</v>
      </c>
      <c r="K135" s="11">
        <v>8</v>
      </c>
      <c r="L135" s="11">
        <v>10</v>
      </c>
      <c r="M135" s="73"/>
      <c r="N135" s="73"/>
      <c r="O135" s="11"/>
      <c r="P135" s="15">
        <f>SUM(I135:O135)</f>
        <v>34</v>
      </c>
      <c r="Q135" s="8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2:39" x14ac:dyDescent="0.25">
      <c r="B136" s="70" t="s">
        <v>35</v>
      </c>
      <c r="C136" s="24" t="s">
        <v>35</v>
      </c>
      <c r="D136" s="9" t="s">
        <v>273</v>
      </c>
      <c r="E136" s="9" t="s">
        <v>13</v>
      </c>
      <c r="F136" s="9" t="s">
        <v>274</v>
      </c>
      <c r="G136" s="10" t="s">
        <v>14</v>
      </c>
      <c r="H136" s="9" t="s">
        <v>74</v>
      </c>
      <c r="I136" s="73"/>
      <c r="J136" s="73"/>
      <c r="K136" s="11">
        <v>7</v>
      </c>
      <c r="L136" s="11"/>
      <c r="M136" s="11">
        <v>7</v>
      </c>
      <c r="N136" s="11">
        <v>7</v>
      </c>
      <c r="O136" s="11">
        <v>7</v>
      </c>
      <c r="P136" s="15">
        <f>SUM(I136:O136)</f>
        <v>28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2:39" x14ac:dyDescent="0.25">
      <c r="B137" s="86" t="s">
        <v>36</v>
      </c>
      <c r="C137" s="24" t="s">
        <v>36</v>
      </c>
      <c r="D137" s="13" t="s">
        <v>168</v>
      </c>
      <c r="E137" s="9" t="s">
        <v>48</v>
      </c>
      <c r="F137" s="9" t="s">
        <v>34</v>
      </c>
      <c r="G137" s="10" t="s">
        <v>22</v>
      </c>
      <c r="H137" s="9"/>
      <c r="I137" s="11">
        <v>10</v>
      </c>
      <c r="J137" s="73"/>
      <c r="K137" s="73"/>
      <c r="L137" s="11"/>
      <c r="M137" s="11"/>
      <c r="N137" s="11"/>
      <c r="O137" s="11"/>
      <c r="P137" s="15">
        <f t="shared" ref="P137:P140" si="16">SUM(I137:O137)</f>
        <v>10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2:39" x14ac:dyDescent="0.25">
      <c r="B138" s="87" t="s">
        <v>209</v>
      </c>
      <c r="C138" s="24" t="s">
        <v>209</v>
      </c>
      <c r="D138" s="9" t="s">
        <v>302</v>
      </c>
      <c r="E138" s="9" t="s">
        <v>13</v>
      </c>
      <c r="F138" s="9" t="s">
        <v>303</v>
      </c>
      <c r="G138" s="10" t="s">
        <v>30</v>
      </c>
      <c r="H138" s="9"/>
      <c r="I138" s="73"/>
      <c r="J138" s="73"/>
      <c r="K138" s="11"/>
      <c r="L138" s="11">
        <v>8</v>
      </c>
      <c r="M138" s="11"/>
      <c r="N138" s="11"/>
      <c r="O138" s="11"/>
      <c r="P138" s="15">
        <f>SUM(I138:O138)</f>
        <v>8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2:39" x14ac:dyDescent="0.25">
      <c r="B139" s="86" t="s">
        <v>209</v>
      </c>
      <c r="C139" s="24" t="s">
        <v>209</v>
      </c>
      <c r="D139" s="9" t="s">
        <v>169</v>
      </c>
      <c r="E139" s="9" t="s">
        <v>140</v>
      </c>
      <c r="F139" s="9" t="s">
        <v>170</v>
      </c>
      <c r="G139" s="10" t="s">
        <v>51</v>
      </c>
      <c r="H139" s="9"/>
      <c r="I139" s="11">
        <v>8</v>
      </c>
      <c r="J139" s="73"/>
      <c r="K139" s="73"/>
      <c r="L139" s="11"/>
      <c r="M139" s="11"/>
      <c r="N139" s="11"/>
      <c r="O139" s="11"/>
      <c r="P139" s="15">
        <f t="shared" si="16"/>
        <v>8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2:39" x14ac:dyDescent="0.25">
      <c r="B140" s="86" t="s">
        <v>228</v>
      </c>
      <c r="C140" s="24" t="s">
        <v>228</v>
      </c>
      <c r="D140" s="56" t="s">
        <v>174</v>
      </c>
      <c r="E140" s="39" t="s">
        <v>140</v>
      </c>
      <c r="F140" s="39" t="s">
        <v>170</v>
      </c>
      <c r="G140" s="40" t="s">
        <v>51</v>
      </c>
      <c r="H140" s="39"/>
      <c r="I140" s="11">
        <v>5</v>
      </c>
      <c r="J140" s="73"/>
      <c r="K140" s="73"/>
      <c r="L140" s="11"/>
      <c r="M140" s="11"/>
      <c r="N140" s="11"/>
      <c r="O140" s="11"/>
      <c r="P140" s="15">
        <f t="shared" si="16"/>
        <v>5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2:39" x14ac:dyDescent="0.25">
      <c r="D141" s="26"/>
      <c r="E141" s="2"/>
      <c r="F141" s="2"/>
      <c r="G141" s="4"/>
      <c r="H141" s="2"/>
      <c r="I141" s="3"/>
      <c r="J141" s="3"/>
      <c r="K141" s="3"/>
      <c r="L141" s="3"/>
      <c r="M141" s="3"/>
      <c r="N141" s="3"/>
      <c r="O141" s="3"/>
      <c r="P141" s="16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2:39" x14ac:dyDescent="0.25">
      <c r="D142" s="5" t="s">
        <v>11</v>
      </c>
      <c r="E142" s="2"/>
      <c r="F142" s="2"/>
      <c r="G142" s="4"/>
      <c r="H142" s="2"/>
      <c r="I142" s="3"/>
      <c r="J142" s="3"/>
      <c r="K142" s="3"/>
      <c r="L142" s="3"/>
      <c r="M142" s="3"/>
      <c r="N142" s="3"/>
      <c r="O142" s="3"/>
      <c r="P142" s="16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2:39" x14ac:dyDescent="0.25">
      <c r="B143" s="77" t="s">
        <v>57</v>
      </c>
      <c r="C143" s="71" t="s">
        <v>100</v>
      </c>
      <c r="D143" s="27" t="s">
        <v>0</v>
      </c>
      <c r="E143" s="8" t="s">
        <v>37</v>
      </c>
      <c r="F143" s="8" t="s">
        <v>38</v>
      </c>
      <c r="G143" s="7" t="s">
        <v>39</v>
      </c>
      <c r="H143" s="8" t="s">
        <v>52</v>
      </c>
      <c r="I143" s="12" t="s">
        <v>40</v>
      </c>
      <c r="J143" s="12" t="s">
        <v>41</v>
      </c>
      <c r="K143" s="12" t="s">
        <v>42</v>
      </c>
      <c r="L143" s="12" t="s">
        <v>43</v>
      </c>
      <c r="M143" s="12" t="s">
        <v>44</v>
      </c>
      <c r="N143" s="12" t="s">
        <v>46</v>
      </c>
      <c r="O143" s="12" t="s">
        <v>45</v>
      </c>
      <c r="P143" s="12" t="s">
        <v>47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2:39" x14ac:dyDescent="0.25">
      <c r="B144" s="52" t="s">
        <v>32</v>
      </c>
      <c r="C144" s="24" t="s">
        <v>32</v>
      </c>
      <c r="D144" s="9" t="s">
        <v>88</v>
      </c>
      <c r="E144" s="9" t="s">
        <v>89</v>
      </c>
      <c r="F144" s="9" t="s">
        <v>90</v>
      </c>
      <c r="G144" s="10" t="s">
        <v>49</v>
      </c>
      <c r="H144" s="9" t="s">
        <v>207</v>
      </c>
      <c r="I144" s="73">
        <v>10</v>
      </c>
      <c r="J144" s="11">
        <v>10</v>
      </c>
      <c r="K144" s="11">
        <v>10</v>
      </c>
      <c r="L144" s="11">
        <v>10</v>
      </c>
      <c r="M144" s="73"/>
      <c r="N144" s="11">
        <v>10</v>
      </c>
      <c r="O144" s="11">
        <v>10</v>
      </c>
      <c r="P144" s="15">
        <f>SUM(I144:O144)-I144</f>
        <v>50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2:39" x14ac:dyDescent="0.25">
      <c r="B145" s="72" t="s">
        <v>33</v>
      </c>
      <c r="C145" s="24" t="s">
        <v>33</v>
      </c>
      <c r="D145" s="9" t="s">
        <v>180</v>
      </c>
      <c r="E145" s="9" t="s">
        <v>19</v>
      </c>
      <c r="F145" s="9" t="s">
        <v>28</v>
      </c>
      <c r="G145" s="10" t="s">
        <v>181</v>
      </c>
      <c r="H145" s="80" t="s">
        <v>305</v>
      </c>
      <c r="I145" s="73">
        <v>6</v>
      </c>
      <c r="J145" s="73">
        <v>7</v>
      </c>
      <c r="K145" s="11">
        <v>7</v>
      </c>
      <c r="L145" s="11">
        <v>8</v>
      </c>
      <c r="M145" s="11">
        <v>10</v>
      </c>
      <c r="N145" s="11">
        <v>8</v>
      </c>
      <c r="O145" s="11">
        <v>8</v>
      </c>
      <c r="P145" s="15">
        <f>SUM(I145:O145)-I145-J145</f>
        <v>41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2:39" x14ac:dyDescent="0.25">
      <c r="B146" s="72" t="s">
        <v>34</v>
      </c>
      <c r="C146" s="24" t="s">
        <v>34</v>
      </c>
      <c r="D146" s="39" t="s">
        <v>275</v>
      </c>
      <c r="E146" s="39" t="s">
        <v>23</v>
      </c>
      <c r="F146" s="39" t="s">
        <v>183</v>
      </c>
      <c r="G146" s="40" t="s">
        <v>276</v>
      </c>
      <c r="H146" s="39" t="s">
        <v>289</v>
      </c>
      <c r="I146" s="73"/>
      <c r="J146" s="73"/>
      <c r="K146" s="11">
        <v>6</v>
      </c>
      <c r="L146" s="11">
        <v>7</v>
      </c>
      <c r="M146" s="11">
        <v>7</v>
      </c>
      <c r="N146" s="11">
        <v>7</v>
      </c>
      <c r="O146" s="11"/>
      <c r="P146" s="15">
        <f>SUM(I146:O146)</f>
        <v>27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2:39" x14ac:dyDescent="0.25">
      <c r="B147" s="70" t="s">
        <v>35</v>
      </c>
      <c r="C147" s="24" t="s">
        <v>35</v>
      </c>
      <c r="D147" s="9" t="s">
        <v>175</v>
      </c>
      <c r="E147" s="9" t="s">
        <v>29</v>
      </c>
      <c r="F147" s="9" t="s">
        <v>176</v>
      </c>
      <c r="G147" s="10" t="s">
        <v>111</v>
      </c>
      <c r="H147" s="9" t="s">
        <v>199</v>
      </c>
      <c r="I147" s="11">
        <v>8</v>
      </c>
      <c r="J147" s="11">
        <v>8</v>
      </c>
      <c r="K147" s="11">
        <v>8</v>
      </c>
      <c r="L147" s="73"/>
      <c r="M147" s="73"/>
      <c r="N147" s="11"/>
      <c r="O147" s="11"/>
      <c r="P147" s="15">
        <f t="shared" ref="P147:P149" si="17">SUM(I147:O147)</f>
        <v>24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2:39" x14ac:dyDescent="0.25">
      <c r="B148" s="87" t="s">
        <v>36</v>
      </c>
      <c r="C148" s="24" t="s">
        <v>36</v>
      </c>
      <c r="D148" s="68" t="s">
        <v>317</v>
      </c>
      <c r="E148" s="68" t="s">
        <v>314</v>
      </c>
      <c r="F148" s="68" t="s">
        <v>315</v>
      </c>
      <c r="G148" s="69"/>
      <c r="H148" s="68"/>
      <c r="I148" s="73"/>
      <c r="J148" s="73"/>
      <c r="K148" s="11"/>
      <c r="L148" s="11"/>
      <c r="M148" s="11">
        <v>8</v>
      </c>
      <c r="N148" s="11"/>
      <c r="O148" s="11"/>
      <c r="P148" s="15">
        <f t="shared" si="17"/>
        <v>8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2:39" x14ac:dyDescent="0.25">
      <c r="B149" s="86" t="s">
        <v>209</v>
      </c>
      <c r="C149" s="24" t="s">
        <v>209</v>
      </c>
      <c r="D149" s="67" t="s">
        <v>177</v>
      </c>
      <c r="E149" s="68" t="s">
        <v>23</v>
      </c>
      <c r="F149" s="68" t="s">
        <v>178</v>
      </c>
      <c r="G149" s="69" t="s">
        <v>179</v>
      </c>
      <c r="H149" s="68" t="s">
        <v>202</v>
      </c>
      <c r="I149" s="11">
        <v>7</v>
      </c>
      <c r="J149" s="73"/>
      <c r="K149" s="73"/>
      <c r="L149" s="11"/>
      <c r="M149" s="11"/>
      <c r="N149" s="11"/>
      <c r="O149" s="11"/>
      <c r="P149" s="15">
        <f t="shared" si="17"/>
        <v>7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2:39" x14ac:dyDescent="0.25">
      <c r="D150" s="26"/>
      <c r="E150" s="2"/>
      <c r="F150" s="2"/>
      <c r="G150" s="4"/>
      <c r="H150" s="2"/>
      <c r="I150" s="3"/>
      <c r="J150" s="3"/>
      <c r="K150" s="3"/>
      <c r="L150" s="3"/>
      <c r="M150" s="3"/>
      <c r="N150" s="3"/>
      <c r="O150" s="3"/>
      <c r="P150" s="16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2:39" x14ac:dyDescent="0.25">
      <c r="D151" s="5" t="s">
        <v>7</v>
      </c>
      <c r="E151" s="2"/>
      <c r="F151" s="2"/>
      <c r="G151" s="4"/>
      <c r="H151" s="2"/>
      <c r="I151" s="3"/>
      <c r="J151" s="3"/>
      <c r="K151" s="3"/>
      <c r="L151" s="3"/>
      <c r="M151" s="3"/>
      <c r="N151" s="3"/>
      <c r="O151" s="3"/>
      <c r="P151" s="16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2:39" x14ac:dyDescent="0.25">
      <c r="B152" s="77" t="s">
        <v>57</v>
      </c>
      <c r="C152" s="71" t="s">
        <v>100</v>
      </c>
      <c r="D152" s="27" t="s">
        <v>0</v>
      </c>
      <c r="E152" s="8" t="s">
        <v>37</v>
      </c>
      <c r="F152" s="8" t="s">
        <v>38</v>
      </c>
      <c r="G152" s="7" t="s">
        <v>39</v>
      </c>
      <c r="H152" s="8" t="s">
        <v>52</v>
      </c>
      <c r="I152" s="12" t="s">
        <v>40</v>
      </c>
      <c r="J152" s="12" t="s">
        <v>41</v>
      </c>
      <c r="K152" s="12" t="s">
        <v>42</v>
      </c>
      <c r="L152" s="12" t="s">
        <v>43</v>
      </c>
      <c r="M152" s="12" t="s">
        <v>44</v>
      </c>
      <c r="N152" s="12" t="s">
        <v>46</v>
      </c>
      <c r="O152" s="12" t="s">
        <v>45</v>
      </c>
      <c r="P152" s="12" t="s">
        <v>47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2:39" x14ac:dyDescent="0.25">
      <c r="B153" s="72" t="s">
        <v>32</v>
      </c>
      <c r="C153" s="24" t="s">
        <v>32</v>
      </c>
      <c r="D153" s="9" t="s">
        <v>98</v>
      </c>
      <c r="E153" s="9" t="s">
        <v>23</v>
      </c>
      <c r="F153" s="9" t="s">
        <v>99</v>
      </c>
      <c r="G153" s="10" t="s">
        <v>25</v>
      </c>
      <c r="H153" s="9" t="s">
        <v>288</v>
      </c>
      <c r="I153" s="11">
        <v>10</v>
      </c>
      <c r="J153" s="73"/>
      <c r="K153" s="11">
        <v>8</v>
      </c>
      <c r="L153" s="73">
        <v>7</v>
      </c>
      <c r="M153" s="11">
        <v>7</v>
      </c>
      <c r="N153" s="11">
        <v>10</v>
      </c>
      <c r="O153" s="11">
        <v>10</v>
      </c>
      <c r="P153" s="15">
        <f>SUM(I153:O153)-L153</f>
        <v>45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2:39" x14ac:dyDescent="0.25">
      <c r="B154" s="72" t="s">
        <v>33</v>
      </c>
      <c r="C154" s="24" t="s">
        <v>33</v>
      </c>
      <c r="D154" s="39" t="s">
        <v>234</v>
      </c>
      <c r="E154" s="39" t="s">
        <v>19</v>
      </c>
      <c r="F154" s="39" t="s">
        <v>235</v>
      </c>
      <c r="G154" s="40" t="s">
        <v>59</v>
      </c>
      <c r="H154" s="56" t="s">
        <v>287</v>
      </c>
      <c r="I154" s="73"/>
      <c r="J154" s="11">
        <v>10</v>
      </c>
      <c r="K154" s="11">
        <v>10</v>
      </c>
      <c r="L154" s="11">
        <v>8</v>
      </c>
      <c r="M154" s="73"/>
      <c r="N154" s="11">
        <v>8</v>
      </c>
      <c r="O154" s="11">
        <v>7</v>
      </c>
      <c r="P154" s="15">
        <f>SUM(I154:O154)</f>
        <v>43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2:39" x14ac:dyDescent="0.25">
      <c r="B155" s="72" t="s">
        <v>34</v>
      </c>
      <c r="C155" s="24" t="s">
        <v>34</v>
      </c>
      <c r="D155" s="9" t="s">
        <v>182</v>
      </c>
      <c r="E155" s="9" t="s">
        <v>23</v>
      </c>
      <c r="F155" s="9" t="s">
        <v>183</v>
      </c>
      <c r="G155" s="10" t="s">
        <v>179</v>
      </c>
      <c r="H155" s="9" t="s">
        <v>201</v>
      </c>
      <c r="I155" s="11">
        <v>8</v>
      </c>
      <c r="J155" s="73">
        <v>6</v>
      </c>
      <c r="K155" s="11">
        <v>6</v>
      </c>
      <c r="L155" s="11">
        <v>6</v>
      </c>
      <c r="M155" s="11">
        <v>8</v>
      </c>
      <c r="N155" s="73"/>
      <c r="O155" s="11">
        <v>8</v>
      </c>
      <c r="P155" s="15">
        <f>SUM(I155:O155)-J155</f>
        <v>36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2:39" x14ac:dyDescent="0.25">
      <c r="B156" s="86" t="s">
        <v>35</v>
      </c>
      <c r="C156" s="24" t="s">
        <v>35</v>
      </c>
      <c r="D156" s="9" t="s">
        <v>304</v>
      </c>
      <c r="E156" s="9" t="s">
        <v>19</v>
      </c>
      <c r="F156" s="9" t="s">
        <v>28</v>
      </c>
      <c r="G156" s="10" t="s">
        <v>128</v>
      </c>
      <c r="H156" s="9" t="s">
        <v>207</v>
      </c>
      <c r="I156" s="73"/>
      <c r="J156" s="73"/>
      <c r="K156" s="11"/>
      <c r="L156" s="11">
        <v>10</v>
      </c>
      <c r="M156" s="11">
        <v>10</v>
      </c>
      <c r="N156" s="11"/>
      <c r="O156" s="11"/>
      <c r="P156" s="15">
        <f>SUM(I156:O156)</f>
        <v>20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2:39" x14ac:dyDescent="0.25">
      <c r="B157" s="86" t="s">
        <v>36</v>
      </c>
      <c r="C157" s="24" t="s">
        <v>36</v>
      </c>
      <c r="D157" s="39" t="s">
        <v>236</v>
      </c>
      <c r="E157" s="39" t="s">
        <v>23</v>
      </c>
      <c r="F157" s="39" t="s">
        <v>183</v>
      </c>
      <c r="G157" s="40" t="s">
        <v>237</v>
      </c>
      <c r="H157" s="39"/>
      <c r="I157" s="73"/>
      <c r="J157" s="11">
        <v>8</v>
      </c>
      <c r="K157" s="11">
        <v>7</v>
      </c>
      <c r="L157" s="73"/>
      <c r="M157" s="11"/>
      <c r="N157" s="11"/>
      <c r="O157" s="11"/>
      <c r="P157" s="15">
        <f>SUM(I157:O157)</f>
        <v>15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2:39" x14ac:dyDescent="0.25">
      <c r="B158" s="86" t="s">
        <v>209</v>
      </c>
      <c r="C158" s="24" t="s">
        <v>209</v>
      </c>
      <c r="D158" s="9" t="s">
        <v>184</v>
      </c>
      <c r="E158" s="9" t="s">
        <v>129</v>
      </c>
      <c r="F158" s="9" t="s">
        <v>185</v>
      </c>
      <c r="G158" s="10" t="s">
        <v>186</v>
      </c>
      <c r="H158" s="9" t="s">
        <v>286</v>
      </c>
      <c r="I158" s="11">
        <v>7</v>
      </c>
      <c r="J158" s="73"/>
      <c r="K158" s="11">
        <v>5</v>
      </c>
      <c r="L158" s="73"/>
      <c r="M158" s="11"/>
      <c r="N158" s="11"/>
      <c r="O158" s="11"/>
      <c r="P158" s="15">
        <f t="shared" ref="P158:P159" si="18">SUM(I158:O158)</f>
        <v>12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2:39" x14ac:dyDescent="0.25">
      <c r="B159" s="86" t="s">
        <v>258</v>
      </c>
      <c r="C159" s="24" t="s">
        <v>258</v>
      </c>
      <c r="D159" s="9" t="s">
        <v>187</v>
      </c>
      <c r="E159" s="9" t="s">
        <v>19</v>
      </c>
      <c r="F159" s="9" t="s">
        <v>188</v>
      </c>
      <c r="G159" s="10" t="s">
        <v>62</v>
      </c>
      <c r="H159" s="9" t="s">
        <v>290</v>
      </c>
      <c r="I159" s="11">
        <v>6</v>
      </c>
      <c r="J159" s="73"/>
      <c r="K159" s="73"/>
      <c r="L159" s="11"/>
      <c r="M159" s="11"/>
      <c r="N159" s="11"/>
      <c r="O159" s="11"/>
      <c r="P159" s="15">
        <f t="shared" si="18"/>
        <v>6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2:39" x14ac:dyDescent="0.25">
      <c r="D160" s="26"/>
      <c r="E160" s="2"/>
      <c r="F160" s="2"/>
      <c r="G160" s="4"/>
      <c r="H160" s="2"/>
      <c r="I160" s="3"/>
      <c r="J160" s="3"/>
      <c r="K160" s="3"/>
      <c r="L160" s="3"/>
      <c r="M160" s="3"/>
      <c r="N160" s="3"/>
      <c r="O160" s="3"/>
      <c r="P160" s="16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2:39" x14ac:dyDescent="0.25">
      <c r="D161" s="5" t="s">
        <v>4</v>
      </c>
      <c r="E161" s="2"/>
      <c r="F161" s="2"/>
      <c r="G161" s="4"/>
      <c r="H161" s="2"/>
      <c r="I161" s="3"/>
      <c r="J161" s="3"/>
      <c r="K161" s="3"/>
      <c r="L161" s="3"/>
      <c r="M161" s="3"/>
      <c r="N161" s="3"/>
      <c r="O161" s="3"/>
      <c r="P161" s="16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2:39" x14ac:dyDescent="0.25">
      <c r="B162" s="77" t="s">
        <v>57</v>
      </c>
      <c r="C162" s="71" t="s">
        <v>100</v>
      </c>
      <c r="D162" s="27" t="s">
        <v>0</v>
      </c>
      <c r="E162" s="8" t="s">
        <v>37</v>
      </c>
      <c r="F162" s="8" t="s">
        <v>38</v>
      </c>
      <c r="G162" s="7" t="s">
        <v>39</v>
      </c>
      <c r="H162" s="8" t="s">
        <v>52</v>
      </c>
      <c r="I162" s="12" t="s">
        <v>40</v>
      </c>
      <c r="J162" s="12" t="s">
        <v>41</v>
      </c>
      <c r="K162" s="12" t="s">
        <v>42</v>
      </c>
      <c r="L162" s="12" t="s">
        <v>43</v>
      </c>
      <c r="M162" s="12" t="s">
        <v>44</v>
      </c>
      <c r="N162" s="12" t="s">
        <v>46</v>
      </c>
      <c r="O162" s="12" t="s">
        <v>45</v>
      </c>
      <c r="P162" s="12" t="s">
        <v>47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2:39" x14ac:dyDescent="0.25">
      <c r="B163" s="72" t="s">
        <v>32</v>
      </c>
      <c r="C163" s="36" t="s">
        <v>32</v>
      </c>
      <c r="D163" s="9" t="s">
        <v>190</v>
      </c>
      <c r="E163" s="9" t="s">
        <v>140</v>
      </c>
      <c r="F163" s="9" t="s">
        <v>191</v>
      </c>
      <c r="G163" s="10" t="s">
        <v>128</v>
      </c>
      <c r="H163" s="9" t="s">
        <v>74</v>
      </c>
      <c r="I163" s="37">
        <v>8</v>
      </c>
      <c r="J163" s="88">
        <v>6</v>
      </c>
      <c r="K163" s="88">
        <v>7</v>
      </c>
      <c r="L163" s="37">
        <v>10</v>
      </c>
      <c r="M163" s="37">
        <v>10</v>
      </c>
      <c r="N163" s="37">
        <v>8</v>
      </c>
      <c r="O163" s="37">
        <v>10</v>
      </c>
      <c r="P163" s="15">
        <f>SUM(I163:O163)-J163-K163</f>
        <v>46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2:39" x14ac:dyDescent="0.25">
      <c r="B164" s="72" t="s">
        <v>33</v>
      </c>
      <c r="C164" s="24" t="s">
        <v>34</v>
      </c>
      <c r="D164" s="39" t="s">
        <v>192</v>
      </c>
      <c r="E164" s="39" t="s">
        <v>129</v>
      </c>
      <c r="F164" s="39" t="s">
        <v>193</v>
      </c>
      <c r="G164" s="40" t="s">
        <v>30</v>
      </c>
      <c r="H164" s="9" t="s">
        <v>286</v>
      </c>
      <c r="I164" s="73">
        <v>6</v>
      </c>
      <c r="J164" s="11">
        <v>7</v>
      </c>
      <c r="K164" s="11">
        <v>8</v>
      </c>
      <c r="L164" s="73"/>
      <c r="M164" s="11">
        <v>8</v>
      </c>
      <c r="N164" s="11">
        <v>10</v>
      </c>
      <c r="O164" s="11">
        <v>8</v>
      </c>
      <c r="P164" s="15">
        <f>SUM(I164:O164)-I164</f>
        <v>41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2:39" x14ac:dyDescent="0.25">
      <c r="B165" s="52" t="s">
        <v>34</v>
      </c>
      <c r="C165" s="24" t="s">
        <v>33</v>
      </c>
      <c r="D165" s="56" t="s">
        <v>189</v>
      </c>
      <c r="E165" s="39" t="s">
        <v>19</v>
      </c>
      <c r="F165" s="39" t="s">
        <v>188</v>
      </c>
      <c r="G165" s="40" t="s">
        <v>51</v>
      </c>
      <c r="H165" s="39" t="s">
        <v>74</v>
      </c>
      <c r="I165" s="11">
        <v>10</v>
      </c>
      <c r="J165" s="11">
        <v>10</v>
      </c>
      <c r="K165" s="73">
        <v>6</v>
      </c>
      <c r="L165" s="11">
        <v>8</v>
      </c>
      <c r="M165" s="73">
        <v>5</v>
      </c>
      <c r="N165" s="11">
        <v>6</v>
      </c>
      <c r="O165" s="11">
        <v>6</v>
      </c>
      <c r="P165" s="15">
        <f>SUM(I165:O165)-K165-M165</f>
        <v>40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2:39" x14ac:dyDescent="0.25">
      <c r="B166" s="70" t="s">
        <v>35</v>
      </c>
      <c r="C166" s="24" t="s">
        <v>36</v>
      </c>
      <c r="D166" s="56" t="s">
        <v>114</v>
      </c>
      <c r="E166" s="39" t="s">
        <v>23</v>
      </c>
      <c r="F166" s="39" t="s">
        <v>83</v>
      </c>
      <c r="G166" s="40" t="s">
        <v>30</v>
      </c>
      <c r="H166" s="39" t="s">
        <v>203</v>
      </c>
      <c r="I166" s="11">
        <v>7</v>
      </c>
      <c r="J166" s="11">
        <v>5</v>
      </c>
      <c r="K166" s="11">
        <v>5</v>
      </c>
      <c r="L166" s="11">
        <v>6</v>
      </c>
      <c r="M166" s="73">
        <v>1</v>
      </c>
      <c r="N166" s="73">
        <v>4</v>
      </c>
      <c r="O166" s="11">
        <v>7</v>
      </c>
      <c r="P166" s="15">
        <f>SUM(I166:O166)-M166-N166</f>
        <v>30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2:39" x14ac:dyDescent="0.25">
      <c r="B167" s="70" t="s">
        <v>36</v>
      </c>
      <c r="C167" s="24" t="s">
        <v>35</v>
      </c>
      <c r="D167" s="39" t="s">
        <v>238</v>
      </c>
      <c r="E167" s="39" t="s">
        <v>19</v>
      </c>
      <c r="F167" s="39" t="s">
        <v>239</v>
      </c>
      <c r="G167" s="40" t="s">
        <v>240</v>
      </c>
      <c r="H167" s="56" t="s">
        <v>287</v>
      </c>
      <c r="I167" s="73"/>
      <c r="J167" s="11">
        <v>8</v>
      </c>
      <c r="K167" s="11">
        <v>10</v>
      </c>
      <c r="L167" s="73"/>
      <c r="M167" s="11">
        <v>4</v>
      </c>
      <c r="N167" s="11">
        <v>7</v>
      </c>
      <c r="O167" s="11"/>
      <c r="P167" s="15">
        <f>SUM(I167:O167)</f>
        <v>29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2:39" x14ac:dyDescent="0.25">
      <c r="B168" s="70" t="s">
        <v>209</v>
      </c>
      <c r="C168" s="24" t="s">
        <v>209</v>
      </c>
      <c r="D168" s="13" t="s">
        <v>194</v>
      </c>
      <c r="E168" s="9" t="s">
        <v>23</v>
      </c>
      <c r="F168" s="9" t="s">
        <v>183</v>
      </c>
      <c r="G168" s="10" t="s">
        <v>195</v>
      </c>
      <c r="H168" s="9" t="s">
        <v>200</v>
      </c>
      <c r="I168" s="11">
        <v>5</v>
      </c>
      <c r="J168" s="11">
        <v>4</v>
      </c>
      <c r="K168" s="73">
        <v>2</v>
      </c>
      <c r="L168" s="11">
        <v>5</v>
      </c>
      <c r="M168" s="73">
        <v>3</v>
      </c>
      <c r="N168" s="11">
        <v>3</v>
      </c>
      <c r="O168" s="11">
        <v>5</v>
      </c>
      <c r="P168" s="15">
        <f>SUM(I168:O168)-K168-M168</f>
        <v>22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2:39" x14ac:dyDescent="0.25">
      <c r="B169" s="70" t="s">
        <v>258</v>
      </c>
      <c r="C169" s="24" t="s">
        <v>258</v>
      </c>
      <c r="D169" s="9" t="s">
        <v>277</v>
      </c>
      <c r="E169" s="9" t="s">
        <v>19</v>
      </c>
      <c r="F169" s="9" t="s">
        <v>188</v>
      </c>
      <c r="G169" s="10" t="s">
        <v>25</v>
      </c>
      <c r="H169" s="9"/>
      <c r="I169" s="73"/>
      <c r="J169" s="73"/>
      <c r="K169" s="11">
        <v>4</v>
      </c>
      <c r="L169" s="11">
        <v>7</v>
      </c>
      <c r="M169" s="11">
        <v>2</v>
      </c>
      <c r="N169" s="11">
        <v>5</v>
      </c>
      <c r="O169" s="11"/>
      <c r="P169" s="15">
        <f t="shared" ref="P169:P173" si="19">SUM(I169:O169)</f>
        <v>18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2:39" x14ac:dyDescent="0.25">
      <c r="B170" s="86" t="s">
        <v>228</v>
      </c>
      <c r="C170" s="24" t="s">
        <v>228</v>
      </c>
      <c r="D170" s="9" t="s">
        <v>320</v>
      </c>
      <c r="E170" s="9" t="s">
        <v>19</v>
      </c>
      <c r="F170" s="9" t="s">
        <v>188</v>
      </c>
      <c r="G170" s="10" t="s">
        <v>27</v>
      </c>
      <c r="H170" s="9" t="s">
        <v>74</v>
      </c>
      <c r="I170" s="73"/>
      <c r="J170" s="73"/>
      <c r="K170" s="11"/>
      <c r="L170" s="11"/>
      <c r="M170" s="11">
        <v>7</v>
      </c>
      <c r="N170" s="11"/>
      <c r="O170" s="11"/>
      <c r="P170" s="15">
        <f t="shared" si="19"/>
        <v>7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2:39" x14ac:dyDescent="0.25">
      <c r="B171" s="86" t="s">
        <v>229</v>
      </c>
      <c r="C171" s="24" t="s">
        <v>229</v>
      </c>
      <c r="D171" s="9" t="s">
        <v>318</v>
      </c>
      <c r="E171" s="9" t="s">
        <v>19</v>
      </c>
      <c r="F171" s="9" t="s">
        <v>319</v>
      </c>
      <c r="G171" s="10" t="s">
        <v>232</v>
      </c>
      <c r="H171" s="9" t="s">
        <v>73</v>
      </c>
      <c r="I171" s="73"/>
      <c r="J171" s="73"/>
      <c r="K171" s="11"/>
      <c r="L171" s="11"/>
      <c r="M171" s="11">
        <v>6</v>
      </c>
      <c r="N171" s="11"/>
      <c r="O171" s="11"/>
      <c r="P171" s="15">
        <f t="shared" si="19"/>
        <v>6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2:39" x14ac:dyDescent="0.25">
      <c r="B172" s="87" t="s">
        <v>259</v>
      </c>
      <c r="C172" s="24" t="s">
        <v>259</v>
      </c>
      <c r="D172" s="39" t="s">
        <v>278</v>
      </c>
      <c r="E172" s="39" t="s">
        <v>23</v>
      </c>
      <c r="F172" s="39" t="s">
        <v>183</v>
      </c>
      <c r="G172" s="40" t="s">
        <v>279</v>
      </c>
      <c r="H172" s="39" t="s">
        <v>282</v>
      </c>
      <c r="I172" s="73"/>
      <c r="J172" s="73"/>
      <c r="K172" s="11">
        <v>3</v>
      </c>
      <c r="L172" s="11"/>
      <c r="M172" s="11"/>
      <c r="N172" s="11"/>
      <c r="O172" s="11"/>
      <c r="P172" s="15">
        <f t="shared" si="19"/>
        <v>3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2:39" x14ac:dyDescent="0.25">
      <c r="B173" s="20"/>
      <c r="C173" s="24"/>
      <c r="D173" s="9"/>
      <c r="E173" s="9"/>
      <c r="F173" s="9"/>
      <c r="G173" s="10"/>
      <c r="H173" s="9"/>
      <c r="I173" s="11"/>
      <c r="J173" s="11"/>
      <c r="K173" s="11"/>
      <c r="L173" s="11"/>
      <c r="M173" s="11"/>
      <c r="N173" s="11"/>
      <c r="O173" s="11"/>
      <c r="P173" s="15">
        <f t="shared" si="19"/>
        <v>0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2:39" x14ac:dyDescent="0.25">
      <c r="D174" s="26"/>
      <c r="E174" s="2"/>
      <c r="F174" s="2"/>
      <c r="G174" s="4"/>
      <c r="H174" s="2"/>
      <c r="I174" s="3"/>
      <c r="J174" s="3"/>
      <c r="K174" s="3"/>
      <c r="L174" s="3"/>
      <c r="M174" s="3"/>
      <c r="N174" s="3"/>
      <c r="O174" s="3"/>
      <c r="P174" s="16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2:39" x14ac:dyDescent="0.25">
      <c r="D175" s="26"/>
      <c r="E175" s="2"/>
      <c r="F175" s="2"/>
      <c r="G175" s="4"/>
      <c r="H175" s="2"/>
      <c r="I175" s="3"/>
      <c r="J175" s="3"/>
      <c r="K175" s="3"/>
      <c r="L175" s="3"/>
      <c r="M175" s="3"/>
      <c r="N175" s="3"/>
      <c r="O175" s="3"/>
      <c r="P175" s="16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2:39" x14ac:dyDescent="0.25">
      <c r="D176" s="26"/>
      <c r="E176" s="2"/>
      <c r="F176" s="2"/>
      <c r="G176" s="4"/>
      <c r="H176" s="2"/>
      <c r="I176" s="3"/>
      <c r="J176" s="3"/>
      <c r="K176" s="3"/>
      <c r="L176" s="3"/>
      <c r="M176" s="3"/>
      <c r="N176" s="3"/>
      <c r="O176" s="3"/>
      <c r="P176" s="16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4:39" x14ac:dyDescent="0.25">
      <c r="D177" s="26"/>
      <c r="E177" s="2"/>
      <c r="F177" s="2"/>
      <c r="G177" s="4"/>
      <c r="H177" s="2"/>
      <c r="I177" s="3"/>
      <c r="J177" s="3"/>
      <c r="K177" s="3"/>
      <c r="L177" s="3"/>
      <c r="M177" s="3"/>
      <c r="N177" s="3"/>
      <c r="O177" s="3"/>
      <c r="P177" s="16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4:39" x14ac:dyDescent="0.25">
      <c r="D178" s="26"/>
      <c r="E178" s="2"/>
      <c r="F178" s="2"/>
      <c r="G178" s="4"/>
      <c r="H178" s="2"/>
      <c r="I178" s="3"/>
      <c r="J178" s="3"/>
      <c r="K178" s="3"/>
      <c r="L178" s="3"/>
      <c r="M178" s="3"/>
      <c r="N178" s="3"/>
      <c r="O178" s="3"/>
      <c r="P178" s="16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4:39" x14ac:dyDescent="0.25">
      <c r="D179" s="26"/>
      <c r="E179" s="2"/>
      <c r="F179" s="2"/>
      <c r="G179" s="4"/>
      <c r="H179" s="2"/>
      <c r="I179" s="3"/>
      <c r="J179" s="3"/>
      <c r="K179" s="3"/>
      <c r="L179" s="3"/>
      <c r="M179" s="3"/>
      <c r="N179" s="3"/>
      <c r="O179" s="3"/>
      <c r="P179" s="16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4:39" x14ac:dyDescent="0.25">
      <c r="D180" s="26"/>
      <c r="E180" s="2"/>
      <c r="F180" s="2"/>
      <c r="G180" s="4"/>
      <c r="H180" s="2"/>
      <c r="I180" s="3"/>
      <c r="J180" s="3"/>
      <c r="K180" s="3"/>
      <c r="L180" s="3"/>
      <c r="M180" s="3"/>
      <c r="N180" s="3"/>
      <c r="O180" s="3"/>
      <c r="P180" s="16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4:39" x14ac:dyDescent="0.25">
      <c r="D181" s="26"/>
      <c r="E181" s="2"/>
      <c r="F181" s="2"/>
      <c r="G181" s="4"/>
      <c r="H181" s="2"/>
      <c r="I181" s="3"/>
      <c r="J181" s="3"/>
      <c r="K181" s="3"/>
      <c r="L181" s="3"/>
      <c r="M181" s="3"/>
      <c r="N181" s="3"/>
      <c r="O181" s="3"/>
      <c r="P181" s="16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4:39" x14ac:dyDescent="0.25">
      <c r="D182" s="26"/>
      <c r="E182" s="2"/>
      <c r="F182" s="2"/>
      <c r="G182" s="4"/>
      <c r="H182" s="2"/>
      <c r="I182" s="3"/>
      <c r="J182" s="3"/>
      <c r="K182" s="3"/>
      <c r="L182" s="3"/>
      <c r="M182" s="3"/>
      <c r="N182" s="3"/>
      <c r="O182" s="3"/>
      <c r="P182" s="16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4:39" x14ac:dyDescent="0.25">
      <c r="D183" s="26"/>
      <c r="E183" s="2"/>
      <c r="F183" s="2"/>
      <c r="G183" s="4"/>
      <c r="H183" s="2"/>
      <c r="I183" s="3"/>
      <c r="J183" s="3"/>
      <c r="K183" s="3"/>
      <c r="L183" s="3"/>
      <c r="M183" s="3"/>
      <c r="N183" s="3"/>
      <c r="O183" s="3"/>
      <c r="P183" s="16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4:39" x14ac:dyDescent="0.25">
      <c r="D184" s="26"/>
      <c r="E184" s="2"/>
      <c r="F184" s="2"/>
      <c r="G184" s="4"/>
      <c r="H184" s="2"/>
      <c r="I184" s="3"/>
      <c r="J184" s="3"/>
      <c r="K184" s="3"/>
      <c r="L184" s="3"/>
      <c r="M184" s="3"/>
      <c r="N184" s="3"/>
      <c r="O184" s="3"/>
      <c r="P184" s="16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4:39" x14ac:dyDescent="0.25">
      <c r="D185" s="26"/>
      <c r="E185" s="2"/>
      <c r="F185" s="2"/>
      <c r="G185" s="4"/>
      <c r="H185" s="2"/>
      <c r="I185" s="3"/>
      <c r="J185" s="3"/>
      <c r="K185" s="3"/>
      <c r="L185" s="3"/>
      <c r="M185" s="3"/>
      <c r="N185" s="3"/>
      <c r="O185" s="3"/>
      <c r="P185" s="16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4:39" x14ac:dyDescent="0.25">
      <c r="D186" s="26"/>
      <c r="E186" s="2"/>
      <c r="F186" s="2"/>
      <c r="G186" s="4"/>
      <c r="H186" s="2"/>
      <c r="I186" s="3"/>
      <c r="J186" s="3"/>
      <c r="K186" s="3"/>
      <c r="L186" s="3"/>
      <c r="M186" s="3"/>
      <c r="N186" s="3"/>
      <c r="O186" s="3"/>
      <c r="P186" s="16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4:39" x14ac:dyDescent="0.25">
      <c r="D187" s="26"/>
      <c r="E187" s="2"/>
      <c r="F187" s="2"/>
      <c r="G187" s="4"/>
      <c r="H187" s="2"/>
      <c r="I187" s="3"/>
      <c r="J187" s="3"/>
      <c r="K187" s="3"/>
      <c r="L187" s="3"/>
      <c r="M187" s="3"/>
      <c r="N187" s="3"/>
      <c r="O187" s="3"/>
      <c r="P187" s="16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4:39" x14ac:dyDescent="0.25">
      <c r="D188" s="26"/>
      <c r="E188" s="2"/>
      <c r="F188" s="2"/>
      <c r="G188" s="4"/>
      <c r="H188" s="2"/>
      <c r="I188" s="3"/>
      <c r="J188" s="3"/>
      <c r="K188" s="3"/>
      <c r="L188" s="3"/>
      <c r="M188" s="3"/>
      <c r="N188" s="3"/>
      <c r="O188" s="3"/>
      <c r="P188" s="16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D105:F105 D19:G22 G8:G9 B12 G11:G12 D16:G16 B16 D28:G28 D52:G52 D84:F84 D99:F103 D119:G119 B113:B115 D135 D147:G147 D137:G137 D144:F144 B144 B150:B152 D165:G165 D172:G173 B173 B32:B34 D30:G31 B54:B57 D54:G57 B64:B66 D62:G63 D71:G71 B88:B90 G94 B100:B103 G135 D139:F140 G139:G144 D155:G155 D60:G60 B60 D69:G69 D168:G169 D157:G159 B160:B162 D122:G123 D109:F115 G98:G99 D41:G48 B42:B48 D75:F76 B75:B76 B79:B81 D78:F78 D87:F90 B125:B129 D124:G124 D149:G149 D26:G26 B26 D125:G129 D64:G66 D32:G34 D79:F81 B91:B94 D91:F94 B130:B132 D130:G132 D150:G152 D160:G16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50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8" customWidth="1"/>
    <col min="2" max="2" width="5.7109375" style="44" customWidth="1"/>
    <col min="3" max="3" width="3.5703125" style="61" customWidth="1"/>
    <col min="4" max="4" width="18.42578125" style="48" bestFit="1" customWidth="1"/>
    <col min="5" max="11" width="4.85546875" style="43" customWidth="1"/>
    <col min="12" max="12" width="5.85546875" style="44" customWidth="1"/>
    <col min="13" max="16384" width="11.42578125" style="48"/>
  </cols>
  <sheetData>
    <row r="2" spans="2:32" ht="16.5" x14ac:dyDescent="0.25">
      <c r="B2" s="45" t="s">
        <v>12</v>
      </c>
      <c r="D2" s="46"/>
      <c r="E2" s="41"/>
      <c r="F2" s="41"/>
      <c r="G2" s="41"/>
      <c r="H2" s="41"/>
      <c r="I2" s="41"/>
      <c r="J2" s="41"/>
      <c r="K2" s="41"/>
      <c r="L2" s="47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2:32" x14ac:dyDescent="0.25">
      <c r="B3" s="49" t="s">
        <v>196</v>
      </c>
      <c r="D3" s="46"/>
      <c r="E3" s="41"/>
      <c r="F3" s="41"/>
      <c r="G3" s="41"/>
      <c r="H3" s="41"/>
      <c r="I3" s="41"/>
      <c r="J3" s="41"/>
      <c r="K3" s="41"/>
      <c r="L3" s="47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2:32" x14ac:dyDescent="0.25">
      <c r="B4" s="49"/>
      <c r="D4" s="46"/>
      <c r="E4" s="41"/>
      <c r="F4" s="41"/>
      <c r="G4" s="41"/>
      <c r="H4" s="41"/>
      <c r="I4" s="41"/>
      <c r="J4" s="41"/>
      <c r="K4" s="41"/>
      <c r="L4" s="47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2:32" x14ac:dyDescent="0.25">
      <c r="B5" s="54" t="s">
        <v>57</v>
      </c>
      <c r="C5" s="62" t="s">
        <v>100</v>
      </c>
      <c r="D5" s="51" t="s">
        <v>52</v>
      </c>
      <c r="E5" s="42">
        <v>1</v>
      </c>
      <c r="F5" s="42">
        <v>2</v>
      </c>
      <c r="G5" s="42">
        <v>3</v>
      </c>
      <c r="H5" s="42">
        <v>4</v>
      </c>
      <c r="I5" s="42">
        <v>5</v>
      </c>
      <c r="J5" s="42">
        <v>6</v>
      </c>
      <c r="K5" s="42">
        <v>7</v>
      </c>
      <c r="L5" s="50" t="s">
        <v>47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2:32" x14ac:dyDescent="0.25">
      <c r="B6" s="60">
        <v>1</v>
      </c>
      <c r="C6" s="63">
        <v>1</v>
      </c>
      <c r="D6" s="9" t="s">
        <v>71</v>
      </c>
      <c r="E6" s="38">
        <v>17</v>
      </c>
      <c r="F6" s="38">
        <v>26</v>
      </c>
      <c r="G6" s="38">
        <v>33</v>
      </c>
      <c r="H6" s="38">
        <v>27</v>
      </c>
      <c r="I6" s="38">
        <v>23</v>
      </c>
      <c r="J6" s="38">
        <v>18</v>
      </c>
      <c r="K6" s="38">
        <v>22</v>
      </c>
      <c r="L6" s="53">
        <f t="shared" ref="L6:L13" si="0">SUM(E6:K6)</f>
        <v>166</v>
      </c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2:32" x14ac:dyDescent="0.25">
      <c r="B7" s="78">
        <v>2</v>
      </c>
      <c r="C7" s="63">
        <v>2</v>
      </c>
      <c r="D7" s="9" t="s">
        <v>116</v>
      </c>
      <c r="E7" s="38">
        <v>7</v>
      </c>
      <c r="F7" s="38">
        <v>4</v>
      </c>
      <c r="G7" s="38">
        <v>36</v>
      </c>
      <c r="H7" s="38">
        <v>22</v>
      </c>
      <c r="I7" s="38">
        <v>21</v>
      </c>
      <c r="J7" s="38">
        <v>20</v>
      </c>
      <c r="K7" s="38">
        <v>20</v>
      </c>
      <c r="L7" s="53">
        <f t="shared" si="0"/>
        <v>130</v>
      </c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spans="2:32" x14ac:dyDescent="0.25">
      <c r="B8" s="60">
        <v>3</v>
      </c>
      <c r="C8" s="63">
        <v>3</v>
      </c>
      <c r="D8" s="9" t="s">
        <v>70</v>
      </c>
      <c r="E8" s="38">
        <v>20</v>
      </c>
      <c r="F8" s="38">
        <v>11</v>
      </c>
      <c r="G8" s="38">
        <v>14</v>
      </c>
      <c r="H8" s="38">
        <v>10</v>
      </c>
      <c r="I8" s="38">
        <v>3</v>
      </c>
      <c r="J8" s="38">
        <v>11</v>
      </c>
      <c r="K8" s="38">
        <v>17</v>
      </c>
      <c r="L8" s="53">
        <f t="shared" si="0"/>
        <v>86</v>
      </c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2:32" x14ac:dyDescent="0.25">
      <c r="B9" s="55">
        <v>4</v>
      </c>
      <c r="C9" s="63">
        <v>4</v>
      </c>
      <c r="D9" s="9" t="s">
        <v>74</v>
      </c>
      <c r="E9" s="38">
        <v>11</v>
      </c>
      <c r="F9" s="38">
        <v>6</v>
      </c>
      <c r="G9" s="38">
        <v>8</v>
      </c>
      <c r="H9" s="38">
        <v>7</v>
      </c>
      <c r="I9" s="38">
        <v>13</v>
      </c>
      <c r="J9" s="38">
        <v>7</v>
      </c>
      <c r="K9" s="38">
        <v>16</v>
      </c>
      <c r="L9" s="53">
        <f>SUM(E9:K9)</f>
        <v>68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spans="2:32" x14ac:dyDescent="0.25">
      <c r="B10" s="55">
        <v>5</v>
      </c>
      <c r="C10" s="63">
        <v>5</v>
      </c>
      <c r="D10" s="9" t="s">
        <v>207</v>
      </c>
      <c r="E10" s="38">
        <v>7</v>
      </c>
      <c r="F10" s="38">
        <v>9</v>
      </c>
      <c r="G10" s="38">
        <v>7</v>
      </c>
      <c r="H10" s="38">
        <v>12</v>
      </c>
      <c r="I10" s="38">
        <v>4</v>
      </c>
      <c r="J10" s="38">
        <v>11</v>
      </c>
      <c r="K10" s="38">
        <v>12</v>
      </c>
      <c r="L10" s="53">
        <f t="shared" si="0"/>
        <v>62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</row>
    <row r="11" spans="2:32" x14ac:dyDescent="0.25">
      <c r="B11" s="55">
        <v>6</v>
      </c>
      <c r="C11" s="63">
        <v>6</v>
      </c>
      <c r="D11" s="9" t="s">
        <v>241</v>
      </c>
      <c r="E11" s="38">
        <v>1</v>
      </c>
      <c r="F11" s="38">
        <v>10</v>
      </c>
      <c r="G11" s="38">
        <v>10</v>
      </c>
      <c r="H11" s="38">
        <v>9</v>
      </c>
      <c r="I11" s="38">
        <v>4</v>
      </c>
      <c r="J11" s="38">
        <v>11</v>
      </c>
      <c r="K11" s="38">
        <v>8</v>
      </c>
      <c r="L11" s="53">
        <f t="shared" si="0"/>
        <v>53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2:32" x14ac:dyDescent="0.25">
      <c r="B12" s="55">
        <v>7</v>
      </c>
      <c r="C12" s="63">
        <v>8</v>
      </c>
      <c r="D12" s="9" t="s">
        <v>53</v>
      </c>
      <c r="E12" s="38">
        <v>6</v>
      </c>
      <c r="F12" s="38">
        <v>3</v>
      </c>
      <c r="G12" s="38">
        <v>8</v>
      </c>
      <c r="H12" s="38">
        <v>8</v>
      </c>
      <c r="I12" s="38">
        <v>3</v>
      </c>
      <c r="J12" s="38">
        <v>8</v>
      </c>
      <c r="K12" s="38">
        <v>11</v>
      </c>
      <c r="L12" s="53">
        <f>SUM(E12:K12)</f>
        <v>47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spans="2:32" x14ac:dyDescent="0.25">
      <c r="B13" s="79">
        <v>8</v>
      </c>
      <c r="C13" s="63">
        <v>7</v>
      </c>
      <c r="D13" s="9" t="s">
        <v>73</v>
      </c>
      <c r="E13" s="38">
        <v>13</v>
      </c>
      <c r="F13" s="38">
        <v>9</v>
      </c>
      <c r="G13" s="38">
        <v>2</v>
      </c>
      <c r="H13" s="38">
        <v>5</v>
      </c>
      <c r="I13" s="38">
        <v>5</v>
      </c>
      <c r="J13" s="38">
        <v>4</v>
      </c>
      <c r="K13" s="38">
        <v>7</v>
      </c>
      <c r="L13" s="53">
        <f t="shared" si="0"/>
        <v>45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</row>
    <row r="14" spans="2:32" x14ac:dyDescent="0.25">
      <c r="B14" s="55">
        <v>9</v>
      </c>
      <c r="C14" s="63">
        <v>9</v>
      </c>
      <c r="D14" s="9" t="s">
        <v>200</v>
      </c>
      <c r="E14" s="38">
        <v>4</v>
      </c>
      <c r="F14" s="38">
        <v>4</v>
      </c>
      <c r="G14" s="38">
        <v>3</v>
      </c>
      <c r="H14" s="38">
        <v>3</v>
      </c>
      <c r="I14" s="38">
        <v>3</v>
      </c>
      <c r="J14" s="38">
        <v>9</v>
      </c>
      <c r="K14" s="38">
        <v>6</v>
      </c>
      <c r="L14" s="53">
        <f>SUM(E14:K14)</f>
        <v>32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2:32" x14ac:dyDescent="0.25">
      <c r="B15" s="55">
        <v>10</v>
      </c>
      <c r="C15" s="63">
        <v>10</v>
      </c>
      <c r="D15" s="9" t="s">
        <v>284</v>
      </c>
      <c r="E15" s="38">
        <v>3</v>
      </c>
      <c r="F15" s="38">
        <v>5</v>
      </c>
      <c r="G15" s="38">
        <v>4</v>
      </c>
      <c r="H15" s="38">
        <v>4</v>
      </c>
      <c r="I15" s="38">
        <v>4</v>
      </c>
      <c r="J15" s="38">
        <v>4</v>
      </c>
      <c r="K15" s="38"/>
      <c r="L15" s="53">
        <f t="shared" ref="L15:L26" si="1">SUM(E15:K15)</f>
        <v>24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</row>
    <row r="16" spans="2:32" x14ac:dyDescent="0.25">
      <c r="B16" s="55">
        <v>11</v>
      </c>
      <c r="C16" s="63">
        <v>11</v>
      </c>
      <c r="D16" s="9" t="s">
        <v>72</v>
      </c>
      <c r="E16" s="38">
        <v>4</v>
      </c>
      <c r="F16" s="38">
        <v>4</v>
      </c>
      <c r="G16" s="38">
        <v>2</v>
      </c>
      <c r="H16" s="38">
        <v>2</v>
      </c>
      <c r="I16" s="38">
        <v>2</v>
      </c>
      <c r="J16" s="38"/>
      <c r="K16" s="38">
        <v>4</v>
      </c>
      <c r="L16" s="53">
        <f>SUM(E16:K16)</f>
        <v>18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</row>
    <row r="17" spans="2:32" x14ac:dyDescent="0.25">
      <c r="B17" s="55">
        <v>12</v>
      </c>
      <c r="C17" s="63">
        <v>13</v>
      </c>
      <c r="D17" s="9" t="s">
        <v>306</v>
      </c>
      <c r="E17" s="38"/>
      <c r="F17" s="38"/>
      <c r="G17" s="38"/>
      <c r="H17" s="38">
        <v>4</v>
      </c>
      <c r="I17" s="38">
        <v>4</v>
      </c>
      <c r="J17" s="38">
        <v>4</v>
      </c>
      <c r="K17" s="38">
        <v>3</v>
      </c>
      <c r="L17" s="53">
        <f>SUM(E17:K17)</f>
        <v>15</v>
      </c>
    </row>
    <row r="18" spans="2:32" x14ac:dyDescent="0.25">
      <c r="B18" s="55">
        <v>13</v>
      </c>
      <c r="C18" s="63">
        <v>11</v>
      </c>
      <c r="D18" s="9" t="s">
        <v>199</v>
      </c>
      <c r="E18" s="38">
        <v>4</v>
      </c>
      <c r="F18" s="38">
        <v>4</v>
      </c>
      <c r="G18" s="38">
        <v>3</v>
      </c>
      <c r="H18" s="38">
        <v>2</v>
      </c>
      <c r="I18" s="38"/>
      <c r="J18" s="38">
        <v>1</v>
      </c>
      <c r="K18" s="38"/>
      <c r="L18" s="53">
        <f>SUM(E18:K18)</f>
        <v>14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</row>
    <row r="19" spans="2:32" x14ac:dyDescent="0.25">
      <c r="B19" s="55">
        <v>14</v>
      </c>
      <c r="C19" s="63">
        <v>17</v>
      </c>
      <c r="D19" s="9" t="s">
        <v>201</v>
      </c>
      <c r="E19" s="38">
        <v>3</v>
      </c>
      <c r="F19" s="38">
        <v>2</v>
      </c>
      <c r="G19" s="38">
        <v>1</v>
      </c>
      <c r="H19" s="38">
        <v>1</v>
      </c>
      <c r="I19" s="38">
        <v>3</v>
      </c>
      <c r="J19" s="38"/>
      <c r="K19" s="38">
        <v>3</v>
      </c>
      <c r="L19" s="53">
        <f>SUM(E19:K19)</f>
        <v>13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</row>
    <row r="20" spans="2:32" x14ac:dyDescent="0.25">
      <c r="B20" s="55">
        <v>14</v>
      </c>
      <c r="C20" s="63">
        <v>13</v>
      </c>
      <c r="D20" s="9" t="s">
        <v>305</v>
      </c>
      <c r="E20" s="38"/>
      <c r="F20" s="38"/>
      <c r="G20" s="38"/>
      <c r="H20" s="38">
        <v>5</v>
      </c>
      <c r="I20" s="38">
        <v>4</v>
      </c>
      <c r="J20" s="38">
        <v>3</v>
      </c>
      <c r="K20" s="38">
        <v>1</v>
      </c>
      <c r="L20" s="53">
        <f>SUM(E20:K20)</f>
        <v>13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2:32" x14ac:dyDescent="0.25">
      <c r="B21" s="55">
        <v>14</v>
      </c>
      <c r="C21" s="63">
        <v>17</v>
      </c>
      <c r="D21" s="9" t="s">
        <v>281</v>
      </c>
      <c r="E21" s="38"/>
      <c r="F21" s="38"/>
      <c r="G21" s="38">
        <v>4</v>
      </c>
      <c r="H21" s="38">
        <v>1</v>
      </c>
      <c r="I21" s="38">
        <v>2</v>
      </c>
      <c r="J21" s="38">
        <v>3</v>
      </c>
      <c r="K21" s="38">
        <v>3</v>
      </c>
      <c r="L21" s="53">
        <f>SUM(E21:K21)</f>
        <v>13</v>
      </c>
    </row>
    <row r="22" spans="2:32" x14ac:dyDescent="0.25">
      <c r="B22" s="55">
        <v>14</v>
      </c>
      <c r="C22" s="63">
        <v>15</v>
      </c>
      <c r="D22" s="58" t="s">
        <v>203</v>
      </c>
      <c r="E22" s="38">
        <v>2</v>
      </c>
      <c r="F22" s="38">
        <v>1</v>
      </c>
      <c r="G22" s="38">
        <v>1</v>
      </c>
      <c r="H22" s="38">
        <v>5</v>
      </c>
      <c r="I22" s="38">
        <v>1</v>
      </c>
      <c r="J22" s="38">
        <v>1</v>
      </c>
      <c r="K22" s="38">
        <v>2</v>
      </c>
      <c r="L22" s="53">
        <f>SUM(E22:K22)</f>
        <v>13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2:32" x14ac:dyDescent="0.25">
      <c r="B23" s="55">
        <v>18</v>
      </c>
      <c r="C23" s="63">
        <v>15</v>
      </c>
      <c r="D23" s="9" t="s">
        <v>132</v>
      </c>
      <c r="E23" s="38">
        <v>4</v>
      </c>
      <c r="F23" s="38">
        <v>3</v>
      </c>
      <c r="G23" s="38">
        <v>3</v>
      </c>
      <c r="H23" s="38">
        <v>1</v>
      </c>
      <c r="I23" s="38"/>
      <c r="J23" s="38"/>
      <c r="K23" s="38"/>
      <c r="L23" s="53">
        <f t="shared" si="1"/>
        <v>11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2:32" x14ac:dyDescent="0.25">
      <c r="B24" s="55">
        <v>18</v>
      </c>
      <c r="C24" s="63">
        <v>17</v>
      </c>
      <c r="D24" s="9" t="s">
        <v>204</v>
      </c>
      <c r="E24" s="38">
        <v>1</v>
      </c>
      <c r="F24" s="38">
        <v>4</v>
      </c>
      <c r="G24" s="38">
        <v>3</v>
      </c>
      <c r="H24" s="38"/>
      <c r="I24" s="38">
        <v>2</v>
      </c>
      <c r="J24" s="38"/>
      <c r="K24" s="38">
        <v>1</v>
      </c>
      <c r="L24" s="53">
        <f>SUM(E24:K24)</f>
        <v>11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spans="2:32" x14ac:dyDescent="0.25">
      <c r="B25" s="55">
        <v>20</v>
      </c>
      <c r="C25" s="63">
        <v>22</v>
      </c>
      <c r="D25" s="9" t="s">
        <v>198</v>
      </c>
      <c r="E25" s="38">
        <v>5</v>
      </c>
      <c r="F25" s="38"/>
      <c r="G25" s="38"/>
      <c r="H25" s="38"/>
      <c r="I25" s="38"/>
      <c r="J25" s="38"/>
      <c r="K25" s="38">
        <v>4</v>
      </c>
      <c r="L25" s="53">
        <f>SUM(E25:K25)</f>
        <v>9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2:32" x14ac:dyDescent="0.25">
      <c r="B26" s="55">
        <v>21</v>
      </c>
      <c r="C26" s="63">
        <v>20</v>
      </c>
      <c r="D26" s="9" t="s">
        <v>197</v>
      </c>
      <c r="E26" s="38">
        <v>7</v>
      </c>
      <c r="F26" s="38"/>
      <c r="G26" s="38"/>
      <c r="H26" s="38"/>
      <c r="I26" s="38"/>
      <c r="J26" s="38"/>
      <c r="K26" s="38"/>
      <c r="L26" s="53">
        <f t="shared" si="1"/>
        <v>7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2:32" x14ac:dyDescent="0.25">
      <c r="B27" s="55">
        <v>22</v>
      </c>
      <c r="C27" s="63">
        <v>25</v>
      </c>
      <c r="D27" s="9" t="s">
        <v>316</v>
      </c>
      <c r="E27" s="38"/>
      <c r="F27" s="38"/>
      <c r="G27" s="38"/>
      <c r="H27" s="38"/>
      <c r="I27" s="38">
        <v>3</v>
      </c>
      <c r="J27" s="38"/>
      <c r="K27" s="38">
        <v>3</v>
      </c>
      <c r="L27" s="53">
        <f>SUM(E27:K27)</f>
        <v>6</v>
      </c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2:32" x14ac:dyDescent="0.25">
      <c r="B28" s="55">
        <v>22</v>
      </c>
      <c r="C28" s="63">
        <v>21</v>
      </c>
      <c r="D28" s="9" t="s">
        <v>307</v>
      </c>
      <c r="E28" s="38"/>
      <c r="F28" s="38"/>
      <c r="G28" s="38"/>
      <c r="H28" s="38">
        <v>1</v>
      </c>
      <c r="I28" s="38">
        <v>1</v>
      </c>
      <c r="J28" s="38">
        <v>4</v>
      </c>
      <c r="K28" s="38"/>
      <c r="L28" s="53">
        <f>SUM(E28:K28)</f>
        <v>6</v>
      </c>
    </row>
    <row r="29" spans="2:32" x14ac:dyDescent="0.25">
      <c r="B29" s="55">
        <v>24</v>
      </c>
      <c r="C29" s="63">
        <v>22</v>
      </c>
      <c r="D29" s="9" t="s">
        <v>289</v>
      </c>
      <c r="E29" s="38"/>
      <c r="F29" s="38"/>
      <c r="G29" s="38"/>
      <c r="H29" s="38">
        <v>2</v>
      </c>
      <c r="I29" s="38">
        <v>2</v>
      </c>
      <c r="J29" s="38">
        <v>1</v>
      </c>
      <c r="K29" s="38"/>
      <c r="L29" s="53">
        <f>SUM(E29:K29)</f>
        <v>5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2:32" x14ac:dyDescent="0.25">
      <c r="B30" s="55">
        <v>25</v>
      </c>
      <c r="C30" s="63">
        <v>24</v>
      </c>
      <c r="D30" s="9" t="s">
        <v>326</v>
      </c>
      <c r="E30" s="38"/>
      <c r="F30" s="38"/>
      <c r="G30" s="38"/>
      <c r="H30" s="38"/>
      <c r="I30" s="38">
        <v>1</v>
      </c>
      <c r="J30" s="38">
        <v>3</v>
      </c>
      <c r="K30" s="38"/>
      <c r="L30" s="53">
        <f>SUM(E30:K30)</f>
        <v>4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spans="2:32" x14ac:dyDescent="0.25">
      <c r="B31" s="55">
        <v>26</v>
      </c>
      <c r="C31" s="63">
        <v>25</v>
      </c>
      <c r="D31" s="9" t="s">
        <v>291</v>
      </c>
      <c r="E31" s="38"/>
      <c r="F31" s="38"/>
      <c r="G31" s="38"/>
      <c r="H31" s="38">
        <v>3</v>
      </c>
      <c r="I31" s="38"/>
      <c r="J31" s="38"/>
      <c r="K31" s="38"/>
      <c r="L31" s="53">
        <f t="shared" ref="L31:L32" si="2">SUM(E31:K31)</f>
        <v>3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</row>
    <row r="32" spans="2:32" x14ac:dyDescent="0.25">
      <c r="B32" s="55">
        <v>26</v>
      </c>
      <c r="C32" s="63">
        <v>25</v>
      </c>
      <c r="D32" s="9" t="s">
        <v>296</v>
      </c>
      <c r="E32" s="38"/>
      <c r="F32" s="38"/>
      <c r="G32" s="38"/>
      <c r="H32" s="38">
        <v>3</v>
      </c>
      <c r="I32" s="38"/>
      <c r="J32" s="38"/>
      <c r="K32" s="38"/>
      <c r="L32" s="53">
        <f t="shared" si="2"/>
        <v>3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2:32" x14ac:dyDescent="0.25">
      <c r="B33" s="55">
        <v>28</v>
      </c>
      <c r="C33" s="63">
        <v>31</v>
      </c>
      <c r="D33" s="9" t="s">
        <v>329</v>
      </c>
      <c r="E33" s="38"/>
      <c r="F33" s="38"/>
      <c r="G33" s="38"/>
      <c r="H33" s="38"/>
      <c r="I33" s="38"/>
      <c r="J33" s="38">
        <v>1</v>
      </c>
      <c r="K33" s="38">
        <v>1</v>
      </c>
      <c r="L33" s="53">
        <f>SUM(E33:K33)</f>
        <v>2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</row>
    <row r="34" spans="2:32" x14ac:dyDescent="0.25">
      <c r="B34" s="55">
        <v>28</v>
      </c>
      <c r="C34" s="63"/>
      <c r="D34" s="9" t="s">
        <v>332</v>
      </c>
      <c r="E34" s="38"/>
      <c r="F34" s="38"/>
      <c r="G34" s="38"/>
      <c r="H34" s="38"/>
      <c r="I34" s="38"/>
      <c r="J34" s="38"/>
      <c r="K34" s="38">
        <v>2</v>
      </c>
      <c r="L34" s="53">
        <f>SUM(E34:K34)</f>
        <v>2</v>
      </c>
    </row>
    <row r="35" spans="2:32" x14ac:dyDescent="0.25">
      <c r="B35" s="55">
        <v>28</v>
      </c>
      <c r="C35" s="63">
        <v>28</v>
      </c>
      <c r="D35" s="9" t="s">
        <v>205</v>
      </c>
      <c r="E35" s="38">
        <v>1</v>
      </c>
      <c r="F35" s="38"/>
      <c r="G35" s="38"/>
      <c r="H35" s="38"/>
      <c r="I35" s="38"/>
      <c r="J35" s="38">
        <v>1</v>
      </c>
      <c r="K35" s="38"/>
      <c r="L35" s="53">
        <f>SUM(E35:K35)</f>
        <v>2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</row>
    <row r="36" spans="2:32" x14ac:dyDescent="0.25">
      <c r="B36" s="55">
        <v>28</v>
      </c>
      <c r="C36" s="63">
        <v>28</v>
      </c>
      <c r="D36" s="9" t="s">
        <v>327</v>
      </c>
      <c r="E36" s="38"/>
      <c r="F36" s="38"/>
      <c r="G36" s="38"/>
      <c r="H36" s="38"/>
      <c r="I36" s="38"/>
      <c r="J36" s="38">
        <v>2</v>
      </c>
      <c r="K36" s="38"/>
      <c r="L36" s="53">
        <f>SUM(E36:K36)</f>
        <v>2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2:32" x14ac:dyDescent="0.25">
      <c r="B37" s="55">
        <v>28</v>
      </c>
      <c r="C37" s="63">
        <v>28</v>
      </c>
      <c r="D37" s="9" t="s">
        <v>202</v>
      </c>
      <c r="E37" s="38">
        <v>2</v>
      </c>
      <c r="F37" s="38"/>
      <c r="G37" s="38"/>
      <c r="H37" s="38"/>
      <c r="I37" s="38"/>
      <c r="J37" s="38"/>
      <c r="K37" s="38"/>
      <c r="L37" s="53">
        <f t="shared" ref="L37:L50" si="3">SUM(E37:K37)</f>
        <v>2</v>
      </c>
    </row>
    <row r="38" spans="2:32" x14ac:dyDescent="0.25">
      <c r="B38" s="55">
        <v>33</v>
      </c>
      <c r="C38" s="63"/>
      <c r="D38" s="9" t="s">
        <v>333</v>
      </c>
      <c r="E38" s="38"/>
      <c r="F38" s="38"/>
      <c r="G38" s="38"/>
      <c r="H38" s="38"/>
      <c r="I38" s="38"/>
      <c r="J38" s="38"/>
      <c r="K38" s="38">
        <v>1</v>
      </c>
      <c r="L38" s="53">
        <f>SUM(E38:K38)</f>
        <v>1</v>
      </c>
    </row>
    <row r="39" spans="2:32" x14ac:dyDescent="0.25">
      <c r="B39" s="55">
        <v>33</v>
      </c>
      <c r="C39" s="63"/>
      <c r="D39" s="9" t="s">
        <v>334</v>
      </c>
      <c r="E39" s="38"/>
      <c r="F39" s="38"/>
      <c r="G39" s="38"/>
      <c r="H39" s="38"/>
      <c r="I39" s="38"/>
      <c r="J39" s="38"/>
      <c r="K39" s="38">
        <v>1</v>
      </c>
      <c r="L39" s="53">
        <f>SUM(E39:K39)</f>
        <v>1</v>
      </c>
    </row>
    <row r="40" spans="2:32" x14ac:dyDescent="0.25">
      <c r="B40" s="55">
        <v>33</v>
      </c>
      <c r="C40" s="63"/>
      <c r="D40" s="9" t="s">
        <v>335</v>
      </c>
      <c r="E40" s="38"/>
      <c r="F40" s="38"/>
      <c r="G40" s="38"/>
      <c r="H40" s="38"/>
      <c r="I40" s="38"/>
      <c r="J40" s="38"/>
      <c r="K40" s="38">
        <v>1</v>
      </c>
      <c r="L40" s="53">
        <f>SUM(E40:K40)</f>
        <v>1</v>
      </c>
    </row>
    <row r="41" spans="2:32" x14ac:dyDescent="0.25">
      <c r="B41" s="55">
        <v>33</v>
      </c>
      <c r="C41" s="63">
        <v>31</v>
      </c>
      <c r="D41" s="9" t="s">
        <v>328</v>
      </c>
      <c r="E41" s="38"/>
      <c r="F41" s="38"/>
      <c r="G41" s="38"/>
      <c r="H41" s="38"/>
      <c r="I41" s="38"/>
      <c r="J41" s="38">
        <v>1</v>
      </c>
      <c r="K41" s="38"/>
      <c r="L41" s="53">
        <f t="shared" ref="L41:L46" si="4">SUM(E41:K41)</f>
        <v>1</v>
      </c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</row>
    <row r="42" spans="2:32" x14ac:dyDescent="0.25">
      <c r="B42" s="55">
        <v>33</v>
      </c>
      <c r="C42" s="63">
        <v>31</v>
      </c>
      <c r="D42" s="82" t="s">
        <v>330</v>
      </c>
      <c r="E42" s="83"/>
      <c r="F42" s="83"/>
      <c r="G42" s="83"/>
      <c r="H42" s="83"/>
      <c r="I42" s="83"/>
      <c r="J42" s="83">
        <v>1</v>
      </c>
      <c r="K42" s="83"/>
      <c r="L42" s="53">
        <f t="shared" si="4"/>
        <v>1</v>
      </c>
    </row>
    <row r="43" spans="2:32" x14ac:dyDescent="0.25">
      <c r="B43" s="55">
        <v>33</v>
      </c>
      <c r="C43" s="63">
        <v>31</v>
      </c>
      <c r="D43" s="82" t="s">
        <v>331</v>
      </c>
      <c r="E43" s="83"/>
      <c r="F43" s="83"/>
      <c r="G43" s="83"/>
      <c r="H43" s="83"/>
      <c r="I43" s="83"/>
      <c r="J43" s="83">
        <v>1</v>
      </c>
      <c r="K43" s="83"/>
      <c r="L43" s="53">
        <f t="shared" si="4"/>
        <v>1</v>
      </c>
    </row>
    <row r="44" spans="2:32" x14ac:dyDescent="0.25">
      <c r="B44" s="55">
        <v>33</v>
      </c>
      <c r="C44" s="63">
        <v>31</v>
      </c>
      <c r="D44" s="9" t="s">
        <v>325</v>
      </c>
      <c r="E44" s="38"/>
      <c r="F44" s="38"/>
      <c r="G44" s="38"/>
      <c r="H44" s="38"/>
      <c r="I44" s="38">
        <v>1</v>
      </c>
      <c r="J44" s="38"/>
      <c r="K44" s="38"/>
      <c r="L44" s="53">
        <f t="shared" si="4"/>
        <v>1</v>
      </c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</row>
    <row r="45" spans="2:32" x14ac:dyDescent="0.25">
      <c r="B45" s="55">
        <v>33</v>
      </c>
      <c r="C45" s="63">
        <v>31</v>
      </c>
      <c r="D45" s="9" t="s">
        <v>242</v>
      </c>
      <c r="E45" s="38"/>
      <c r="F45" s="38">
        <v>1</v>
      </c>
      <c r="G45" s="38"/>
      <c r="H45" s="38"/>
      <c r="I45" s="38"/>
      <c r="J45" s="38"/>
      <c r="K45" s="38"/>
      <c r="L45" s="53">
        <f t="shared" si="4"/>
        <v>1</v>
      </c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2:32" x14ac:dyDescent="0.25">
      <c r="B46" s="55">
        <v>33</v>
      </c>
      <c r="C46" s="63">
        <v>31</v>
      </c>
      <c r="D46" s="9" t="s">
        <v>75</v>
      </c>
      <c r="E46" s="38">
        <v>1</v>
      </c>
      <c r="F46" s="38"/>
      <c r="G46" s="38"/>
      <c r="H46" s="38"/>
      <c r="I46" s="38"/>
      <c r="J46" s="38"/>
      <c r="K46" s="38"/>
      <c r="L46" s="53">
        <f t="shared" si="4"/>
        <v>1</v>
      </c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spans="2:32" x14ac:dyDescent="0.25">
      <c r="B47" s="55">
        <v>33</v>
      </c>
      <c r="C47" s="63">
        <v>31</v>
      </c>
      <c r="D47" s="9" t="s">
        <v>208</v>
      </c>
      <c r="E47" s="38">
        <v>1</v>
      </c>
      <c r="F47" s="38"/>
      <c r="G47" s="38"/>
      <c r="H47" s="38"/>
      <c r="I47" s="38"/>
      <c r="J47" s="38"/>
      <c r="K47" s="38"/>
      <c r="L47" s="53">
        <f t="shared" si="3"/>
        <v>1</v>
      </c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2:32" x14ac:dyDescent="0.25">
      <c r="B48" s="55">
        <v>33</v>
      </c>
      <c r="C48" s="63">
        <v>31</v>
      </c>
      <c r="D48" s="9" t="s">
        <v>206</v>
      </c>
      <c r="E48" s="38">
        <v>1</v>
      </c>
      <c r="F48" s="38"/>
      <c r="G48" s="38"/>
      <c r="H48" s="38"/>
      <c r="I48" s="38"/>
      <c r="J48" s="38"/>
      <c r="K48" s="38"/>
      <c r="L48" s="53">
        <f t="shared" si="3"/>
        <v>1</v>
      </c>
    </row>
    <row r="49" spans="2:32" x14ac:dyDescent="0.25">
      <c r="B49" s="55">
        <v>33</v>
      </c>
      <c r="C49" s="63">
        <v>31</v>
      </c>
      <c r="D49" s="9" t="s">
        <v>282</v>
      </c>
      <c r="E49" s="38"/>
      <c r="F49" s="38"/>
      <c r="G49" s="38">
        <v>1</v>
      </c>
      <c r="H49" s="38"/>
      <c r="I49" s="38"/>
      <c r="J49" s="38"/>
      <c r="K49" s="38"/>
      <c r="L49" s="53">
        <f t="shared" si="3"/>
        <v>1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</row>
    <row r="50" spans="2:32" x14ac:dyDescent="0.25">
      <c r="B50" s="55">
        <v>33</v>
      </c>
      <c r="C50" s="63">
        <v>31</v>
      </c>
      <c r="D50" s="9" t="s">
        <v>283</v>
      </c>
      <c r="E50" s="38"/>
      <c r="F50" s="38"/>
      <c r="G50" s="38">
        <v>1</v>
      </c>
      <c r="H50" s="38"/>
      <c r="I50" s="38"/>
      <c r="J50" s="38"/>
      <c r="K50" s="38"/>
      <c r="L50" s="53">
        <f t="shared" si="3"/>
        <v>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 2021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2021-12-15T12:25:03Z</dcterms:modified>
</cp:coreProperties>
</file>